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originál data 51" sheetId="1" r:id="rId1"/>
    <sheet name="čištění dat " sheetId="2" r:id="rId2"/>
    <sheet name="inverzní položky" sheetId="3" r:id="rId3"/>
    <sheet name="faktorová analýza" sheetId="4" r:id="rId4"/>
    <sheet name="reliabilita" sheetId="5" r:id="rId5"/>
    <sheet name="HS+standar.skory" sheetId="6" r:id="rId6"/>
  </sheets>
  <calcPr calcId="152511"/>
</workbook>
</file>

<file path=xl/calcChain.xml><?xml version="1.0" encoding="utf-8"?>
<calcChain xmlns="http://schemas.openxmlformats.org/spreadsheetml/2006/main">
  <c r="BQ2" i="3"/>
  <c r="BQ3"/>
  <c r="BQ4"/>
  <c r="BQ5"/>
  <c r="BQ6"/>
  <c r="BQ7"/>
  <c r="BQ8"/>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64"/>
  <c r="BQ65"/>
  <c r="BQ66"/>
  <c r="BQ67"/>
  <c r="BQ68"/>
  <c r="BQ69"/>
  <c r="BQ70"/>
  <c r="BQ71"/>
  <c r="BQ72"/>
  <c r="BQ73"/>
  <c r="BQ74"/>
  <c r="BQ75"/>
  <c r="BQ76"/>
  <c r="BQ77"/>
  <c r="BQ78"/>
  <c r="BQ79"/>
  <c r="BQ80"/>
  <c r="BQ81"/>
  <c r="BQ82"/>
  <c r="BQ83"/>
  <c r="BQ84"/>
  <c r="BQ85"/>
  <c r="BQ86"/>
  <c r="BQ87"/>
  <c r="BQ88"/>
  <c r="BQ89"/>
  <c r="BQ90"/>
  <c r="BQ91"/>
  <c r="BQ92"/>
  <c r="BQ93"/>
  <c r="BQ94"/>
  <c r="BQ95"/>
  <c r="BQ96"/>
  <c r="BQ97"/>
  <c r="BQ98"/>
  <c r="BQ99"/>
  <c r="BQ100"/>
  <c r="BQ101"/>
  <c r="BQ102"/>
  <c r="BQ103"/>
  <c r="BQ104"/>
  <c r="BQ105"/>
  <c r="BQ106"/>
  <c r="BQ107"/>
  <c r="BQ108"/>
  <c r="BQ109"/>
  <c r="BQ110"/>
  <c r="BQ111"/>
  <c r="BQ112"/>
  <c r="BQ113"/>
  <c r="BQ114"/>
  <c r="BQ115"/>
  <c r="BQ116"/>
  <c r="BQ117"/>
  <c r="BQ118"/>
  <c r="BQ119"/>
  <c r="BQ120"/>
  <c r="BQ121"/>
  <c r="BQ122"/>
  <c r="BQ123"/>
  <c r="BQ124"/>
  <c r="BQ125"/>
  <c r="BQ126"/>
  <c r="BQ127"/>
  <c r="BQ128"/>
  <c r="BQ129"/>
  <c r="BQ130"/>
  <c r="BQ131"/>
  <c r="BQ132"/>
  <c r="BQ133"/>
  <c r="BQ134"/>
  <c r="BQ135"/>
  <c r="BQ136"/>
  <c r="BQ137"/>
  <c r="BQ138"/>
  <c r="BQ139"/>
  <c r="BQ140"/>
  <c r="BQ141"/>
  <c r="BQ142"/>
  <c r="BQ143"/>
  <c r="BQ144"/>
  <c r="BQ145"/>
  <c r="BQ146"/>
  <c r="BQ147"/>
  <c r="BQ148"/>
  <c r="BQ149"/>
  <c r="BQ150"/>
  <c r="BQ151"/>
  <c r="BQ152"/>
  <c r="BQ153"/>
  <c r="BQ154"/>
  <c r="BQ155"/>
  <c r="BQ156"/>
  <c r="BQ157"/>
  <c r="BQ158"/>
  <c r="BQ159"/>
  <c r="BQ160"/>
  <c r="BQ161"/>
  <c r="BQ162"/>
  <c r="BQ163"/>
  <c r="BQ164"/>
  <c r="BQ165"/>
  <c r="BQ166"/>
  <c r="BQ167"/>
  <c r="BQ168"/>
  <c r="BQ169"/>
  <c r="BQ170"/>
  <c r="BQ171"/>
  <c r="BQ172"/>
  <c r="BQ173"/>
  <c r="BQ174"/>
  <c r="BQ175"/>
  <c r="BQ176"/>
  <c r="BQ177"/>
  <c r="BQ178"/>
  <c r="BQ179"/>
  <c r="BQ180"/>
  <c r="BQ181"/>
  <c r="BQ182"/>
  <c r="BQ183"/>
  <c r="BQ184"/>
  <c r="BQ185"/>
  <c r="BQ186"/>
  <c r="BQ187"/>
  <c r="BQ188"/>
  <c r="BQ189"/>
  <c r="BQ190"/>
  <c r="BQ191"/>
  <c r="BQ192"/>
  <c r="BQ193"/>
  <c r="BQ194"/>
  <c r="BQ195"/>
  <c r="BQ196"/>
  <c r="BQ197"/>
  <c r="BQ198"/>
  <c r="BQ199"/>
  <c r="BQ200"/>
  <c r="BQ201"/>
  <c r="BQ202"/>
  <c r="BQ203"/>
  <c r="BQ204"/>
  <c r="BQ205"/>
  <c r="BQ206"/>
  <c r="BQ207"/>
  <c r="BQ208"/>
  <c r="BQ209"/>
  <c r="BQ210"/>
  <c r="BQ211"/>
  <c r="BQ212"/>
  <c r="BQ213"/>
  <c r="BQ214"/>
  <c r="BQ215"/>
  <c r="BQ216"/>
  <c r="BQ217"/>
  <c r="BQ218"/>
  <c r="BQ219"/>
  <c r="BQ220"/>
  <c r="BQ221"/>
  <c r="BQ222"/>
  <c r="BQ223"/>
  <c r="BQ224"/>
  <c r="BQ225"/>
  <c r="BQ226"/>
  <c r="BQ227"/>
  <c r="BQ228"/>
  <c r="BQ229"/>
  <c r="BQ230"/>
  <c r="BQ231"/>
  <c r="BQ232"/>
  <c r="X26" i="4"/>
  <c r="X25"/>
  <c r="X24"/>
  <c r="X23"/>
  <c r="X22"/>
  <c r="X21"/>
  <c r="X20"/>
  <c r="X19"/>
  <c r="X18"/>
  <c r="X17"/>
  <c r="X16"/>
  <c r="X15"/>
  <c r="X14"/>
  <c r="X13"/>
  <c r="X12"/>
  <c r="X11"/>
  <c r="X10"/>
  <c r="X9"/>
  <c r="X8"/>
  <c r="X7"/>
  <c r="X6"/>
  <c r="X5"/>
  <c r="BN232" i="3"/>
  <c r="BL232"/>
  <c r="BK232"/>
  <c r="BC232"/>
  <c r="BB232"/>
  <c r="AX232"/>
  <c r="BN231"/>
  <c r="BL231"/>
  <c r="BK231"/>
  <c r="BC231"/>
  <c r="BB231"/>
  <c r="AX231"/>
  <c r="BR230"/>
  <c r="BN230"/>
  <c r="BL230"/>
  <c r="BK230"/>
  <c r="BC230"/>
  <c r="BB230"/>
  <c r="AX230"/>
  <c r="BS229"/>
  <c r="BR229"/>
  <c r="BN229"/>
  <c r="BL229"/>
  <c r="BK229"/>
  <c r="BC229"/>
  <c r="BB229"/>
  <c r="AX229"/>
  <c r="BS228"/>
  <c r="BN228"/>
  <c r="BL228"/>
  <c r="BK228"/>
  <c r="BC228"/>
  <c r="BR228" s="1"/>
  <c r="BB228"/>
  <c r="AX228"/>
  <c r="BN227"/>
  <c r="BL227"/>
  <c r="BK227"/>
  <c r="BC227"/>
  <c r="BB227"/>
  <c r="AX227"/>
  <c r="BN226"/>
  <c r="BL226"/>
  <c r="BK226"/>
  <c r="BC226"/>
  <c r="BB226"/>
  <c r="BS226" s="1"/>
  <c r="AX226"/>
  <c r="BN225"/>
  <c r="BL225"/>
  <c r="BK225"/>
  <c r="BC225"/>
  <c r="BB225"/>
  <c r="AX225"/>
  <c r="BN224"/>
  <c r="BL224"/>
  <c r="BK224"/>
  <c r="BC224"/>
  <c r="BB224"/>
  <c r="AX224"/>
  <c r="BN223"/>
  <c r="BL223"/>
  <c r="BK223"/>
  <c r="BC223"/>
  <c r="BR223" s="1"/>
  <c r="BB223"/>
  <c r="AX223"/>
  <c r="BS223" s="1"/>
  <c r="BN222"/>
  <c r="BL222"/>
  <c r="BK222"/>
  <c r="BC222"/>
  <c r="BB222"/>
  <c r="BR222" s="1"/>
  <c r="AX222"/>
  <c r="BN221"/>
  <c r="BL221"/>
  <c r="BK221"/>
  <c r="BC221"/>
  <c r="BB221"/>
  <c r="AX221"/>
  <c r="BS221" s="1"/>
  <c r="BN220"/>
  <c r="BL220"/>
  <c r="BK220"/>
  <c r="BC220"/>
  <c r="BB220"/>
  <c r="BS220" s="1"/>
  <c r="AX220"/>
  <c r="BN219"/>
  <c r="BL219"/>
  <c r="BK219"/>
  <c r="BC219"/>
  <c r="BB219"/>
  <c r="AX219"/>
  <c r="BS218"/>
  <c r="BN218"/>
  <c r="BL218"/>
  <c r="BK218"/>
  <c r="BC218"/>
  <c r="BB218"/>
  <c r="AX218"/>
  <c r="BN217"/>
  <c r="BL217"/>
  <c r="BK217"/>
  <c r="BC217"/>
  <c r="BB217"/>
  <c r="AX217"/>
  <c r="BN216"/>
  <c r="BL216"/>
  <c r="BK216"/>
  <c r="BC216"/>
  <c r="BB216"/>
  <c r="AX216"/>
  <c r="BN215"/>
  <c r="BL215"/>
  <c r="BK215"/>
  <c r="BC215"/>
  <c r="BB215"/>
  <c r="AX215"/>
  <c r="BS215" s="1"/>
  <c r="BN214"/>
  <c r="BL214"/>
  <c r="BK214"/>
  <c r="BC214"/>
  <c r="BB214"/>
  <c r="BR214" s="1"/>
  <c r="AX214"/>
  <c r="BN213"/>
  <c r="BL213"/>
  <c r="BK213"/>
  <c r="BC213"/>
  <c r="BB213"/>
  <c r="AX213"/>
  <c r="BN212"/>
  <c r="BL212"/>
  <c r="BK212"/>
  <c r="BC212"/>
  <c r="BB212"/>
  <c r="AX212"/>
  <c r="BN211"/>
  <c r="BL211"/>
  <c r="BK211"/>
  <c r="BC211"/>
  <c r="BB211"/>
  <c r="AX211"/>
  <c r="BN210"/>
  <c r="BL210"/>
  <c r="BK210"/>
  <c r="BC210"/>
  <c r="BB210"/>
  <c r="AX210"/>
  <c r="BN209"/>
  <c r="BL209"/>
  <c r="BK209"/>
  <c r="BC209"/>
  <c r="BB209"/>
  <c r="AX209"/>
  <c r="BN208"/>
  <c r="BL208"/>
  <c r="BR208" s="1"/>
  <c r="BK208"/>
  <c r="BC208"/>
  <c r="BB208"/>
  <c r="AX208"/>
  <c r="BN207"/>
  <c r="BL207"/>
  <c r="BR207" s="1"/>
  <c r="BK207"/>
  <c r="BC207"/>
  <c r="BB207"/>
  <c r="AX207"/>
  <c r="BS207" s="1"/>
  <c r="BN206"/>
  <c r="BL206"/>
  <c r="BK206"/>
  <c r="BC206"/>
  <c r="BB206"/>
  <c r="AX206"/>
  <c r="BR205"/>
  <c r="BN205"/>
  <c r="BL205"/>
  <c r="BK205"/>
  <c r="BC205"/>
  <c r="BB205"/>
  <c r="AX205"/>
  <c r="BS204"/>
  <c r="BN204"/>
  <c r="BL204"/>
  <c r="BK204"/>
  <c r="BC204"/>
  <c r="BB204"/>
  <c r="AX204"/>
  <c r="BN203"/>
  <c r="BL203"/>
  <c r="BK203"/>
  <c r="BC203"/>
  <c r="BB203"/>
  <c r="AX203"/>
  <c r="BN202"/>
  <c r="BL202"/>
  <c r="BK202"/>
  <c r="BR202" s="1"/>
  <c r="BC202"/>
  <c r="BB202"/>
  <c r="AX202"/>
  <c r="BN201"/>
  <c r="BL201"/>
  <c r="BK201"/>
  <c r="BC201"/>
  <c r="BB201"/>
  <c r="AX201"/>
  <c r="BN200"/>
  <c r="BL200"/>
  <c r="BK200"/>
  <c r="BC200"/>
  <c r="BB200"/>
  <c r="BR200" s="1"/>
  <c r="AX200"/>
  <c r="BN199"/>
  <c r="BL199"/>
  <c r="BK199"/>
  <c r="BC199"/>
  <c r="BB199"/>
  <c r="AX199"/>
  <c r="BN198"/>
  <c r="BL198"/>
  <c r="BK198"/>
  <c r="BC198"/>
  <c r="BR198" s="1"/>
  <c r="BB198"/>
  <c r="AX198"/>
  <c r="BN197"/>
  <c r="BL197"/>
  <c r="BK197"/>
  <c r="BC197"/>
  <c r="BB197"/>
  <c r="AX197"/>
  <c r="BS197" s="1"/>
  <c r="BR196"/>
  <c r="BN196"/>
  <c r="BL196"/>
  <c r="BK196"/>
  <c r="BC196"/>
  <c r="BB196"/>
  <c r="BS196" s="1"/>
  <c r="AX196"/>
  <c r="BS195"/>
  <c r="BN195"/>
  <c r="BL195"/>
  <c r="BK195"/>
  <c r="BC195"/>
  <c r="BB195"/>
  <c r="AX195"/>
  <c r="BN194"/>
  <c r="BL194"/>
  <c r="BK194"/>
  <c r="BC194"/>
  <c r="BB194"/>
  <c r="AX194"/>
  <c r="BN193"/>
  <c r="BL193"/>
  <c r="BK193"/>
  <c r="BC193"/>
  <c r="BS193" s="1"/>
  <c r="BB193"/>
  <c r="AX193"/>
  <c r="BN192"/>
  <c r="BL192"/>
  <c r="BK192"/>
  <c r="BC192"/>
  <c r="BB192"/>
  <c r="AX192"/>
  <c r="BN191"/>
  <c r="BL191"/>
  <c r="BK191"/>
  <c r="BC191"/>
  <c r="BB191"/>
  <c r="AX191"/>
  <c r="BN190"/>
  <c r="BL190"/>
  <c r="BK190"/>
  <c r="BC190"/>
  <c r="BB190"/>
  <c r="AX190"/>
  <c r="BN189"/>
  <c r="BR189" s="1"/>
  <c r="BL189"/>
  <c r="BK189"/>
  <c r="BC189"/>
  <c r="BB189"/>
  <c r="AX189"/>
  <c r="BN188"/>
  <c r="BS188" s="1"/>
  <c r="BL188"/>
  <c r="BK188"/>
  <c r="BC188"/>
  <c r="BB188"/>
  <c r="AX188"/>
  <c r="BN187"/>
  <c r="BL187"/>
  <c r="BK187"/>
  <c r="BC187"/>
  <c r="BB187"/>
  <c r="AX187"/>
  <c r="BN186"/>
  <c r="BL186"/>
  <c r="BK186"/>
  <c r="BC186"/>
  <c r="BB186"/>
  <c r="AX186"/>
  <c r="BS186" s="1"/>
  <c r="BN185"/>
  <c r="BL185"/>
  <c r="BK185"/>
  <c r="BC185"/>
  <c r="BB185"/>
  <c r="AX185"/>
  <c r="BN184"/>
  <c r="BR184" s="1"/>
  <c r="BL184"/>
  <c r="BK184"/>
  <c r="BC184"/>
  <c r="BB184"/>
  <c r="AX184"/>
  <c r="BN183"/>
  <c r="BL183"/>
  <c r="BS183" s="1"/>
  <c r="BK183"/>
  <c r="BC183"/>
  <c r="BB183"/>
  <c r="AX183"/>
  <c r="BN182"/>
  <c r="BL182"/>
  <c r="BK182"/>
  <c r="BC182"/>
  <c r="BB182"/>
  <c r="AX182"/>
  <c r="BN181"/>
  <c r="BR181" s="1"/>
  <c r="BL181"/>
  <c r="BK181"/>
  <c r="BC181"/>
  <c r="BB181"/>
  <c r="AX181"/>
  <c r="BN180"/>
  <c r="BR180" s="1"/>
  <c r="BL180"/>
  <c r="BK180"/>
  <c r="BC180"/>
  <c r="BB180"/>
  <c r="BS180" s="1"/>
  <c r="AX180"/>
  <c r="BN179"/>
  <c r="BL179"/>
  <c r="BS179" s="1"/>
  <c r="BK179"/>
  <c r="BC179"/>
  <c r="BB179"/>
  <c r="AX179"/>
  <c r="BN178"/>
  <c r="BL178"/>
  <c r="BK178"/>
  <c r="BC178"/>
  <c r="BB178"/>
  <c r="AX178"/>
  <c r="BS177"/>
  <c r="BT177"/>
  <c r="BU177" s="1"/>
  <c r="BN177"/>
  <c r="BL177"/>
  <c r="BK177"/>
  <c r="BC177"/>
  <c r="BB177"/>
  <c r="AX177"/>
  <c r="BR177" s="1"/>
  <c r="BR176"/>
  <c r="BT176" s="1"/>
  <c r="BU176" s="1"/>
  <c r="BN176"/>
  <c r="BL176"/>
  <c r="BK176"/>
  <c r="BC176"/>
  <c r="BB176"/>
  <c r="AX176"/>
  <c r="BS176" s="1"/>
  <c r="BN175"/>
  <c r="BL175"/>
  <c r="BK175"/>
  <c r="BC175"/>
  <c r="BS175" s="1"/>
  <c r="BB175"/>
  <c r="AX175"/>
  <c r="BN174"/>
  <c r="BL174"/>
  <c r="BK174"/>
  <c r="BC174"/>
  <c r="BB174"/>
  <c r="BR174" s="1"/>
  <c r="AX174"/>
  <c r="BN173"/>
  <c r="BR173" s="1"/>
  <c r="BL173"/>
  <c r="BK173"/>
  <c r="BC173"/>
  <c r="BB173"/>
  <c r="AX173"/>
  <c r="BN172"/>
  <c r="BL172"/>
  <c r="BK172"/>
  <c r="BC172"/>
  <c r="BB172"/>
  <c r="AX172"/>
  <c r="BN171"/>
  <c r="BL171"/>
  <c r="BK171"/>
  <c r="BC171"/>
  <c r="BB171"/>
  <c r="AX171"/>
  <c r="BR170"/>
  <c r="BN170"/>
  <c r="BL170"/>
  <c r="BK170"/>
  <c r="BC170"/>
  <c r="BB170"/>
  <c r="AX170"/>
  <c r="BS170" s="1"/>
  <c r="BN169"/>
  <c r="BL169"/>
  <c r="BK169"/>
  <c r="BC169"/>
  <c r="BB169"/>
  <c r="AX169"/>
  <c r="BN168"/>
  <c r="BR168" s="1"/>
  <c r="BL168"/>
  <c r="BK168"/>
  <c r="BC168"/>
  <c r="BB168"/>
  <c r="AX168"/>
  <c r="BN167"/>
  <c r="BL167"/>
  <c r="BK167"/>
  <c r="BC167"/>
  <c r="BB167"/>
  <c r="BS167" s="1"/>
  <c r="AX167"/>
  <c r="BN166"/>
  <c r="BL166"/>
  <c r="BK166"/>
  <c r="BC166"/>
  <c r="BB166"/>
  <c r="BR166" s="1"/>
  <c r="AX166"/>
  <c r="BN165"/>
  <c r="BL165"/>
  <c r="BK165"/>
  <c r="BC165"/>
  <c r="BB165"/>
  <c r="AX165"/>
  <c r="BN164"/>
  <c r="BL164"/>
  <c r="BK164"/>
  <c r="BC164"/>
  <c r="BB164"/>
  <c r="AX164"/>
  <c r="BS163"/>
  <c r="BN163"/>
  <c r="BL163"/>
  <c r="BK163"/>
  <c r="BC163"/>
  <c r="BB163"/>
  <c r="AX163"/>
  <c r="BN162"/>
  <c r="BL162"/>
  <c r="BK162"/>
  <c r="BC162"/>
  <c r="BB162"/>
  <c r="AX162"/>
  <c r="BS161"/>
  <c r="BN161"/>
  <c r="BL161"/>
  <c r="BK161"/>
  <c r="BC161"/>
  <c r="BB161"/>
  <c r="AX161"/>
  <c r="BN160"/>
  <c r="BL160"/>
  <c r="BK160"/>
  <c r="BC160"/>
  <c r="BB160"/>
  <c r="AX160"/>
  <c r="BS159"/>
  <c r="BN159"/>
  <c r="BL159"/>
  <c r="BK159"/>
  <c r="BC159"/>
  <c r="BB159"/>
  <c r="AX159"/>
  <c r="BN158"/>
  <c r="BL158"/>
  <c r="BK158"/>
  <c r="BC158"/>
  <c r="BB158"/>
  <c r="AX158"/>
  <c r="BN157"/>
  <c r="BL157"/>
  <c r="BK157"/>
  <c r="BC157"/>
  <c r="BB157"/>
  <c r="AX157"/>
  <c r="BN156"/>
  <c r="BL156"/>
  <c r="BK156"/>
  <c r="BC156"/>
  <c r="BB156"/>
  <c r="AX156"/>
  <c r="BN155"/>
  <c r="BL155"/>
  <c r="BK155"/>
  <c r="BC155"/>
  <c r="BB155"/>
  <c r="AX155"/>
  <c r="BN154"/>
  <c r="BL154"/>
  <c r="BK154"/>
  <c r="BC154"/>
  <c r="BB154"/>
  <c r="AX154"/>
  <c r="BN153"/>
  <c r="BL153"/>
  <c r="BK153"/>
  <c r="BC153"/>
  <c r="BB153"/>
  <c r="AX153"/>
  <c r="BN152"/>
  <c r="BL152"/>
  <c r="BK152"/>
  <c r="BC152"/>
  <c r="BB152"/>
  <c r="AX152"/>
  <c r="BN151"/>
  <c r="BL151"/>
  <c r="BK151"/>
  <c r="BC151"/>
  <c r="BB151"/>
  <c r="AX151"/>
  <c r="BN150"/>
  <c r="BL150"/>
  <c r="BK150"/>
  <c r="BC150"/>
  <c r="BB150"/>
  <c r="BR150" s="1"/>
  <c r="AX150"/>
  <c r="BR149"/>
  <c r="BN149"/>
  <c r="BL149"/>
  <c r="BK149"/>
  <c r="BC149"/>
  <c r="BB149"/>
  <c r="AX149"/>
  <c r="BN148"/>
  <c r="BL148"/>
  <c r="BK148"/>
  <c r="BC148"/>
  <c r="BB148"/>
  <c r="AX148"/>
  <c r="BN147"/>
  <c r="BL147"/>
  <c r="BK147"/>
  <c r="BC147"/>
  <c r="BB147"/>
  <c r="AX147"/>
  <c r="BN146"/>
  <c r="BL146"/>
  <c r="BK146"/>
  <c r="BC146"/>
  <c r="BB146"/>
  <c r="AX146"/>
  <c r="BN145"/>
  <c r="BL145"/>
  <c r="BK145"/>
  <c r="BC145"/>
  <c r="BB145"/>
  <c r="AX145"/>
  <c r="BN144"/>
  <c r="BL144"/>
  <c r="BK144"/>
  <c r="BC144"/>
  <c r="BB144"/>
  <c r="AX144"/>
  <c r="BN143"/>
  <c r="BL143"/>
  <c r="BK143"/>
  <c r="BC143"/>
  <c r="BS143" s="1"/>
  <c r="BB143"/>
  <c r="AX143"/>
  <c r="BN142"/>
  <c r="BL142"/>
  <c r="BK142"/>
  <c r="BC142"/>
  <c r="BB142"/>
  <c r="AX142"/>
  <c r="BS142" s="1"/>
  <c r="BR141"/>
  <c r="BN141"/>
  <c r="BL141"/>
  <c r="BK141"/>
  <c r="BC141"/>
  <c r="BB141"/>
  <c r="AX141"/>
  <c r="BN140"/>
  <c r="BL140"/>
  <c r="BK140"/>
  <c r="BC140"/>
  <c r="BB140"/>
  <c r="AX140"/>
  <c r="BS140" s="1"/>
  <c r="BN139"/>
  <c r="BL139"/>
  <c r="BK139"/>
  <c r="BC139"/>
  <c r="BB139"/>
  <c r="AX139"/>
  <c r="BS138"/>
  <c r="BN138"/>
  <c r="BL138"/>
  <c r="BK138"/>
  <c r="BC138"/>
  <c r="BB138"/>
  <c r="AX138"/>
  <c r="BN137"/>
  <c r="BL137"/>
  <c r="BK137"/>
  <c r="BC137"/>
  <c r="BB137"/>
  <c r="AX137"/>
  <c r="BN136"/>
  <c r="BL136"/>
  <c r="BK136"/>
  <c r="BC136"/>
  <c r="BB136"/>
  <c r="BR136" s="1"/>
  <c r="AX136"/>
  <c r="BN135"/>
  <c r="BL135"/>
  <c r="BK135"/>
  <c r="BC135"/>
  <c r="BB135"/>
  <c r="AX135"/>
  <c r="BR134"/>
  <c r="BN134"/>
  <c r="BL134"/>
  <c r="BK134"/>
  <c r="BC134"/>
  <c r="BB134"/>
  <c r="AX134"/>
  <c r="BN133"/>
  <c r="BL133"/>
  <c r="BS133" s="1"/>
  <c r="BK133"/>
  <c r="BC133"/>
  <c r="BB133"/>
  <c r="AX133"/>
  <c r="BR133" s="1"/>
  <c r="BN132"/>
  <c r="BL132"/>
  <c r="BK132"/>
  <c r="BC132"/>
  <c r="BR132" s="1"/>
  <c r="BB132"/>
  <c r="AX132"/>
  <c r="BN131"/>
  <c r="BL131"/>
  <c r="BK131"/>
  <c r="BC131"/>
  <c r="BB131"/>
  <c r="AX131"/>
  <c r="BN130"/>
  <c r="BS130" s="1"/>
  <c r="BL130"/>
  <c r="BK130"/>
  <c r="BC130"/>
  <c r="BB130"/>
  <c r="AX130"/>
  <c r="BS129"/>
  <c r="BN129"/>
  <c r="BL129"/>
  <c r="BK129"/>
  <c r="BC129"/>
  <c r="BB129"/>
  <c r="AX129"/>
  <c r="BR129" s="1"/>
  <c r="BN128"/>
  <c r="BR128" s="1"/>
  <c r="BL128"/>
  <c r="BK128"/>
  <c r="BC128"/>
  <c r="BB128"/>
  <c r="AX128"/>
  <c r="BN127"/>
  <c r="BL127"/>
  <c r="BK127"/>
  <c r="BC127"/>
  <c r="BB127"/>
  <c r="AX127"/>
  <c r="BN126"/>
  <c r="BL126"/>
  <c r="BK126"/>
  <c r="BC126"/>
  <c r="BB126"/>
  <c r="AX126"/>
  <c r="BN125"/>
  <c r="BL125"/>
  <c r="BK125"/>
  <c r="BC125"/>
  <c r="BR125" s="1"/>
  <c r="BB125"/>
  <c r="AX125"/>
  <c r="BN124"/>
  <c r="BL124"/>
  <c r="BK124"/>
  <c r="BC124"/>
  <c r="BB124"/>
  <c r="AX124"/>
  <c r="BN123"/>
  <c r="BL123"/>
  <c r="BK123"/>
  <c r="BC123"/>
  <c r="BB123"/>
  <c r="AX123"/>
  <c r="BN122"/>
  <c r="BL122"/>
  <c r="BK122"/>
  <c r="BC122"/>
  <c r="BB122"/>
  <c r="AX122"/>
  <c r="BN121"/>
  <c r="BL121"/>
  <c r="BK121"/>
  <c r="BC121"/>
  <c r="BB121"/>
  <c r="AX121"/>
  <c r="BN120"/>
  <c r="BL120"/>
  <c r="BK120"/>
  <c r="BC120"/>
  <c r="BB120"/>
  <c r="AX120"/>
  <c r="BS119"/>
  <c r="BT119"/>
  <c r="BU119" s="1"/>
  <c r="BN119"/>
  <c r="BL119"/>
  <c r="BK119"/>
  <c r="BC119"/>
  <c r="BB119"/>
  <c r="AX119"/>
  <c r="BR119" s="1"/>
  <c r="BR118"/>
  <c r="BN118"/>
  <c r="BL118"/>
  <c r="BK118"/>
  <c r="BC118"/>
  <c r="BB118"/>
  <c r="AX118"/>
  <c r="BS117"/>
  <c r="BN117"/>
  <c r="BL117"/>
  <c r="BK117"/>
  <c r="BC117"/>
  <c r="BB117"/>
  <c r="AX117"/>
  <c r="BN116"/>
  <c r="BL116"/>
  <c r="BK116"/>
  <c r="BS116" s="1"/>
  <c r="BC116"/>
  <c r="BB116"/>
  <c r="AX116"/>
  <c r="BN115"/>
  <c r="BL115"/>
  <c r="BK115"/>
  <c r="BC115"/>
  <c r="BB115"/>
  <c r="AX115"/>
  <c r="BS114"/>
  <c r="BN114"/>
  <c r="BL114"/>
  <c r="BK114"/>
  <c r="BC114"/>
  <c r="BB114"/>
  <c r="AX114"/>
  <c r="BN113"/>
  <c r="BL113"/>
  <c r="BK113"/>
  <c r="BC113"/>
  <c r="BB113"/>
  <c r="AX113"/>
  <c r="BN112"/>
  <c r="BR112" s="1"/>
  <c r="BL112"/>
  <c r="BK112"/>
  <c r="BC112"/>
  <c r="BB112"/>
  <c r="AX112"/>
  <c r="BN111"/>
  <c r="BL111"/>
  <c r="BK111"/>
  <c r="BC111"/>
  <c r="BR111" s="1"/>
  <c r="BB111"/>
  <c r="AX111"/>
  <c r="BN110"/>
  <c r="BL110"/>
  <c r="BK110"/>
  <c r="BC110"/>
  <c r="BB110"/>
  <c r="AX110"/>
  <c r="BR109"/>
  <c r="BT109"/>
  <c r="BU109" s="1"/>
  <c r="BN109"/>
  <c r="BL109"/>
  <c r="BK109"/>
  <c r="BC109"/>
  <c r="BB109"/>
  <c r="AX109"/>
  <c r="BS109" s="1"/>
  <c r="BN108"/>
  <c r="BL108"/>
  <c r="BK108"/>
  <c r="BC108"/>
  <c r="BB108"/>
  <c r="AX108"/>
  <c r="BS108" s="1"/>
  <c r="BN107"/>
  <c r="BL107"/>
  <c r="BK107"/>
  <c r="BC107"/>
  <c r="BB107"/>
  <c r="AX107"/>
  <c r="BS106"/>
  <c r="BN106"/>
  <c r="BL106"/>
  <c r="BK106"/>
  <c r="BC106"/>
  <c r="BB106"/>
  <c r="AX106"/>
  <c r="BN105"/>
  <c r="BL105"/>
  <c r="BK105"/>
  <c r="BC105"/>
  <c r="BB105"/>
  <c r="AX105"/>
  <c r="BN104"/>
  <c r="BL104"/>
  <c r="BK104"/>
  <c r="BC104"/>
  <c r="BB104"/>
  <c r="AX104"/>
  <c r="BN103"/>
  <c r="BL103"/>
  <c r="BK103"/>
  <c r="BC103"/>
  <c r="BB103"/>
  <c r="AX103"/>
  <c r="BN102"/>
  <c r="BL102"/>
  <c r="BK102"/>
  <c r="BC102"/>
  <c r="BR102" s="1"/>
  <c r="BB102"/>
  <c r="AX102"/>
  <c r="BN101"/>
  <c r="BS101" s="1"/>
  <c r="BL101"/>
  <c r="BK101"/>
  <c r="BC101"/>
  <c r="BB101"/>
  <c r="AX101"/>
  <c r="BS100"/>
  <c r="BR100"/>
  <c r="BN100"/>
  <c r="BL100"/>
  <c r="BK100"/>
  <c r="BC100"/>
  <c r="BB100"/>
  <c r="AX100"/>
  <c r="BS99"/>
  <c r="BN99"/>
  <c r="BL99"/>
  <c r="BK99"/>
  <c r="BC99"/>
  <c r="BB99"/>
  <c r="AX99"/>
  <c r="BR99" s="1"/>
  <c r="BN98"/>
  <c r="BL98"/>
  <c r="BK98"/>
  <c r="BC98"/>
  <c r="BB98"/>
  <c r="AX98"/>
  <c r="BS98" s="1"/>
  <c r="BN97"/>
  <c r="BL97"/>
  <c r="BK97"/>
  <c r="BC97"/>
  <c r="BB97"/>
  <c r="AX97"/>
  <c r="BN96"/>
  <c r="BL96"/>
  <c r="BK96"/>
  <c r="BC96"/>
  <c r="BB96"/>
  <c r="AX96"/>
  <c r="BN95"/>
  <c r="BL95"/>
  <c r="BK95"/>
  <c r="BC95"/>
  <c r="BS95" s="1"/>
  <c r="BB95"/>
  <c r="AX95"/>
  <c r="BN94"/>
  <c r="BL94"/>
  <c r="BK94"/>
  <c r="BC94"/>
  <c r="BB94"/>
  <c r="AX94"/>
  <c r="BN93"/>
  <c r="BL93"/>
  <c r="BK93"/>
  <c r="BC93"/>
  <c r="BR93" s="1"/>
  <c r="BB93"/>
  <c r="AX93"/>
  <c r="BN92"/>
  <c r="BL92"/>
  <c r="BK92"/>
  <c r="BR92" s="1"/>
  <c r="BC92"/>
  <c r="BB92"/>
  <c r="AX92"/>
  <c r="BN91"/>
  <c r="BL91"/>
  <c r="BK91"/>
  <c r="BC91"/>
  <c r="BB91"/>
  <c r="AX91"/>
  <c r="BN90"/>
  <c r="BL90"/>
  <c r="BK90"/>
  <c r="BC90"/>
  <c r="BB90"/>
  <c r="AX90"/>
  <c r="BS89"/>
  <c r="BN89"/>
  <c r="BL89"/>
  <c r="BK89"/>
  <c r="BC89"/>
  <c r="BB89"/>
  <c r="AX89"/>
  <c r="BN88"/>
  <c r="BL88"/>
  <c r="BK88"/>
  <c r="BC88"/>
  <c r="BB88"/>
  <c r="AX88"/>
  <c r="BS87"/>
  <c r="BN87"/>
  <c r="BL87"/>
  <c r="BK87"/>
  <c r="BC87"/>
  <c r="BB87"/>
  <c r="AX87"/>
  <c r="BR86"/>
  <c r="BN86"/>
  <c r="BL86"/>
  <c r="BK86"/>
  <c r="BC86"/>
  <c r="BB86"/>
  <c r="AX86"/>
  <c r="BS85"/>
  <c r="BN85"/>
  <c r="BL85"/>
  <c r="BK85"/>
  <c r="BC85"/>
  <c r="BB85"/>
  <c r="AX85"/>
  <c r="BN84"/>
  <c r="BL84"/>
  <c r="BK84"/>
  <c r="BC84"/>
  <c r="BB84"/>
  <c r="AX84"/>
  <c r="BN83"/>
  <c r="BL83"/>
  <c r="BK83"/>
  <c r="BC83"/>
  <c r="BB83"/>
  <c r="AX83"/>
  <c r="BN82"/>
  <c r="BL82"/>
  <c r="BK82"/>
  <c r="BC82"/>
  <c r="BB82"/>
  <c r="AX82"/>
  <c r="BN81"/>
  <c r="BL81"/>
  <c r="BK81"/>
  <c r="BC81"/>
  <c r="BB81"/>
  <c r="AX81"/>
  <c r="BS80"/>
  <c r="BT80"/>
  <c r="BU80" s="1"/>
  <c r="BN80"/>
  <c r="BL80"/>
  <c r="BK80"/>
  <c r="BC80"/>
  <c r="BB80"/>
  <c r="AX80"/>
  <c r="BR80" s="1"/>
  <c r="BN79"/>
  <c r="BL79"/>
  <c r="BK79"/>
  <c r="BS79" s="1"/>
  <c r="BC79"/>
  <c r="BB79"/>
  <c r="AX79"/>
  <c r="BN78"/>
  <c r="BL78"/>
  <c r="BK78"/>
  <c r="BC78"/>
  <c r="BB78"/>
  <c r="AX78"/>
  <c r="BN77"/>
  <c r="BL77"/>
  <c r="BK77"/>
  <c r="BC77"/>
  <c r="BB77"/>
  <c r="AX77"/>
  <c r="BR76"/>
  <c r="BN76"/>
  <c r="BL76"/>
  <c r="BK76"/>
  <c r="BC76"/>
  <c r="BB76"/>
  <c r="AX76"/>
  <c r="BN75"/>
  <c r="BL75"/>
  <c r="BK75"/>
  <c r="BC75"/>
  <c r="BB75"/>
  <c r="BR75" s="1"/>
  <c r="AX75"/>
  <c r="BS75" s="1"/>
  <c r="BN74"/>
  <c r="BL74"/>
  <c r="BR74" s="1"/>
  <c r="BK74"/>
  <c r="BC74"/>
  <c r="BB74"/>
  <c r="AX74"/>
  <c r="BS74" s="1"/>
  <c r="BN73"/>
  <c r="BL73"/>
  <c r="BK73"/>
  <c r="BC73"/>
  <c r="BB73"/>
  <c r="AX73"/>
  <c r="BS72"/>
  <c r="BN72"/>
  <c r="BL72"/>
  <c r="BK72"/>
  <c r="BC72"/>
  <c r="BB72"/>
  <c r="AX72"/>
  <c r="BN71"/>
  <c r="BL71"/>
  <c r="BK71"/>
  <c r="BC71"/>
  <c r="BB71"/>
  <c r="AX71"/>
  <c r="BS71" s="1"/>
  <c r="BN70"/>
  <c r="BL70"/>
  <c r="BK70"/>
  <c r="BC70"/>
  <c r="BB70"/>
  <c r="AX70"/>
  <c r="BN69"/>
  <c r="BL69"/>
  <c r="BK69"/>
  <c r="BC69"/>
  <c r="BB69"/>
  <c r="AX69"/>
  <c r="BN68"/>
  <c r="BL68"/>
  <c r="BK68"/>
  <c r="BC68"/>
  <c r="BR68" s="1"/>
  <c r="BB68"/>
  <c r="AX68"/>
  <c r="BN67"/>
  <c r="BL67"/>
  <c r="BK67"/>
  <c r="BR67" s="1"/>
  <c r="BC67"/>
  <c r="BB67"/>
  <c r="AX67"/>
  <c r="BN66"/>
  <c r="BL66"/>
  <c r="BK66"/>
  <c r="BC66"/>
  <c r="BB66"/>
  <c r="AX66"/>
  <c r="BN65"/>
  <c r="BL65"/>
  <c r="BK65"/>
  <c r="BC65"/>
  <c r="BB65"/>
  <c r="BS65" s="1"/>
  <c r="AX65"/>
  <c r="BR65" s="1"/>
  <c r="BN64"/>
  <c r="BL64"/>
  <c r="BK64"/>
  <c r="BC64"/>
  <c r="BB64"/>
  <c r="AX64"/>
  <c r="BR63"/>
  <c r="BN63"/>
  <c r="BT63" s="1"/>
  <c r="BU63" s="1"/>
  <c r="BL63"/>
  <c r="BK63"/>
  <c r="BC63"/>
  <c r="BB63"/>
  <c r="AX63"/>
  <c r="BS63" s="1"/>
  <c r="BN62"/>
  <c r="BL62"/>
  <c r="BK62"/>
  <c r="BC62"/>
  <c r="BB62"/>
  <c r="AX62"/>
  <c r="BN61"/>
  <c r="BL61"/>
  <c r="BK61"/>
  <c r="BC61"/>
  <c r="BB61"/>
  <c r="AX61"/>
  <c r="BS60"/>
  <c r="BN60"/>
  <c r="BL60"/>
  <c r="BK60"/>
  <c r="BC60"/>
  <c r="BB60"/>
  <c r="AX60"/>
  <c r="BN59"/>
  <c r="BL59"/>
  <c r="BK59"/>
  <c r="BC59"/>
  <c r="BB59"/>
  <c r="BR59" s="1"/>
  <c r="AX59"/>
  <c r="BR58"/>
  <c r="BN58"/>
  <c r="BL58"/>
  <c r="BK58"/>
  <c r="BC58"/>
  <c r="BB58"/>
  <c r="AX58"/>
  <c r="BS58" s="1"/>
  <c r="BN57"/>
  <c r="BL57"/>
  <c r="BK57"/>
  <c r="BC57"/>
  <c r="BB57"/>
  <c r="AX57"/>
  <c r="BN56"/>
  <c r="BL56"/>
  <c r="BK56"/>
  <c r="BC56"/>
  <c r="BB56"/>
  <c r="AX56"/>
  <c r="BS55"/>
  <c r="BN55"/>
  <c r="BL55"/>
  <c r="BK55"/>
  <c r="BC55"/>
  <c r="BB55"/>
  <c r="AX55"/>
  <c r="BN54"/>
  <c r="BL54"/>
  <c r="BK54"/>
  <c r="BC54"/>
  <c r="BB54"/>
  <c r="AX54"/>
  <c r="BN53"/>
  <c r="BL53"/>
  <c r="BK53"/>
  <c r="BC53"/>
  <c r="BB53"/>
  <c r="AX53"/>
  <c r="BS52"/>
  <c r="BN52"/>
  <c r="BL52"/>
  <c r="BK52"/>
  <c r="BC52"/>
  <c r="BB52"/>
  <c r="AX52"/>
  <c r="BN51"/>
  <c r="BL51"/>
  <c r="BK51"/>
  <c r="BC51"/>
  <c r="BB51"/>
  <c r="AX51"/>
  <c r="BR51" s="1"/>
  <c r="BS50"/>
  <c r="BN50"/>
  <c r="BL50"/>
  <c r="BK50"/>
  <c r="BC50"/>
  <c r="BB50"/>
  <c r="AX50"/>
  <c r="BR49"/>
  <c r="BN49"/>
  <c r="BL49"/>
  <c r="BK49"/>
  <c r="BC49"/>
  <c r="BS49" s="1"/>
  <c r="BB49"/>
  <c r="AX49"/>
  <c r="BS48"/>
  <c r="BN48"/>
  <c r="BL48"/>
  <c r="BK48"/>
  <c r="BC48"/>
  <c r="BB48"/>
  <c r="AX48"/>
  <c r="BN47"/>
  <c r="BL47"/>
  <c r="BK47"/>
  <c r="BR47" s="1"/>
  <c r="BC47"/>
  <c r="BB47"/>
  <c r="AX47"/>
  <c r="BN46"/>
  <c r="BL46"/>
  <c r="BK46"/>
  <c r="BC46"/>
  <c r="BR46" s="1"/>
  <c r="BB46"/>
  <c r="AX46"/>
  <c r="BS46" s="1"/>
  <c r="BN45"/>
  <c r="BL45"/>
  <c r="BK45"/>
  <c r="BC45"/>
  <c r="BB45"/>
  <c r="AX45"/>
  <c r="BN44"/>
  <c r="BL44"/>
  <c r="BK44"/>
  <c r="BC44"/>
  <c r="BB44"/>
  <c r="BR44" s="1"/>
  <c r="AX44"/>
  <c r="BS43"/>
  <c r="BR43"/>
  <c r="BN43"/>
  <c r="BL43"/>
  <c r="BK43"/>
  <c r="BC43"/>
  <c r="BB43"/>
  <c r="AX43"/>
  <c r="BS42"/>
  <c r="BN42"/>
  <c r="BL42"/>
  <c r="BK42"/>
  <c r="BC42"/>
  <c r="BB42"/>
  <c r="AX42"/>
  <c r="BN41"/>
  <c r="BL41"/>
  <c r="BK41"/>
  <c r="BC41"/>
  <c r="BB41"/>
  <c r="AX41"/>
  <c r="BN40"/>
  <c r="BL40"/>
  <c r="BK40"/>
  <c r="BC40"/>
  <c r="BB40"/>
  <c r="AX40"/>
  <c r="BR39"/>
  <c r="BN39"/>
  <c r="BL39"/>
  <c r="BS39" s="1"/>
  <c r="BK39"/>
  <c r="BC39"/>
  <c r="BB39"/>
  <c r="AX39"/>
  <c r="BN38"/>
  <c r="BL38"/>
  <c r="BK38"/>
  <c r="BC38"/>
  <c r="BB38"/>
  <c r="AX38"/>
  <c r="BN37"/>
  <c r="BL37"/>
  <c r="BK37"/>
  <c r="BC37"/>
  <c r="BB37"/>
  <c r="AX37"/>
  <c r="BN36"/>
  <c r="BL36"/>
  <c r="BK36"/>
  <c r="BC36"/>
  <c r="BB36"/>
  <c r="AX36"/>
  <c r="BN35"/>
  <c r="BL35"/>
  <c r="BK35"/>
  <c r="BC35"/>
  <c r="BB35"/>
  <c r="BR35" s="1"/>
  <c r="AX35"/>
  <c r="BN34"/>
  <c r="BL34"/>
  <c r="BK34"/>
  <c r="BC34"/>
  <c r="BB34"/>
  <c r="AX34"/>
  <c r="BN33"/>
  <c r="BL33"/>
  <c r="BK33"/>
  <c r="BR33" s="1"/>
  <c r="BC33"/>
  <c r="BB33"/>
  <c r="AX33"/>
  <c r="BN32"/>
  <c r="BL32"/>
  <c r="BK32"/>
  <c r="BC32"/>
  <c r="BB32"/>
  <c r="AX32"/>
  <c r="BN31"/>
  <c r="BL31"/>
  <c r="BK31"/>
  <c r="BC31"/>
  <c r="BB31"/>
  <c r="BR31" s="1"/>
  <c r="AX31"/>
  <c r="BS31" s="1"/>
  <c r="BN30"/>
  <c r="BL30"/>
  <c r="BK30"/>
  <c r="BC30"/>
  <c r="BR30" s="1"/>
  <c r="BB30"/>
  <c r="AX30"/>
  <c r="BS30" s="1"/>
  <c r="BN29"/>
  <c r="BL29"/>
  <c r="BK29"/>
  <c r="BC29"/>
  <c r="BB29"/>
  <c r="AX29"/>
  <c r="BS29" s="1"/>
  <c r="BN28"/>
  <c r="BL28"/>
  <c r="BK28"/>
  <c r="BC28"/>
  <c r="BB28"/>
  <c r="AX28"/>
  <c r="BR27"/>
  <c r="BN27"/>
  <c r="BL27"/>
  <c r="BK27"/>
  <c r="BS27" s="1"/>
  <c r="BC27"/>
  <c r="BB27"/>
  <c r="AX27"/>
  <c r="BS26"/>
  <c r="BN26"/>
  <c r="BL26"/>
  <c r="BK26"/>
  <c r="BC26"/>
  <c r="BB26"/>
  <c r="AX26"/>
  <c r="BN25"/>
  <c r="BL25"/>
  <c r="BK25"/>
  <c r="BC25"/>
  <c r="BS25" s="1"/>
  <c r="BB25"/>
  <c r="AX25"/>
  <c r="BN24"/>
  <c r="BL24"/>
  <c r="BK24"/>
  <c r="BC24"/>
  <c r="BB24"/>
  <c r="AX24"/>
  <c r="BS23"/>
  <c r="BR23"/>
  <c r="BN23"/>
  <c r="BL23"/>
  <c r="BK23"/>
  <c r="BC23"/>
  <c r="BB23"/>
  <c r="AX23"/>
  <c r="BN22"/>
  <c r="BL22"/>
  <c r="BK22"/>
  <c r="BC22"/>
  <c r="BB22"/>
  <c r="AX22"/>
  <c r="BN21"/>
  <c r="BL21"/>
  <c r="BK21"/>
  <c r="BC21"/>
  <c r="BB21"/>
  <c r="AX21"/>
  <c r="BR20"/>
  <c r="BN20"/>
  <c r="BL20"/>
  <c r="BK20"/>
  <c r="BC20"/>
  <c r="BB20"/>
  <c r="AX20"/>
  <c r="BS20" s="1"/>
  <c r="BR19"/>
  <c r="BN19"/>
  <c r="BL19"/>
  <c r="BK19"/>
  <c r="BC19"/>
  <c r="BB19"/>
  <c r="BS19" s="1"/>
  <c r="AX19"/>
  <c r="BN18"/>
  <c r="BL18"/>
  <c r="BK18"/>
  <c r="BC18"/>
  <c r="BS18" s="1"/>
  <c r="BB18"/>
  <c r="AX18"/>
  <c r="BR17"/>
  <c r="BN17"/>
  <c r="BL17"/>
  <c r="BK17"/>
  <c r="BC17"/>
  <c r="BB17"/>
  <c r="AX17"/>
  <c r="BN16"/>
  <c r="BL16"/>
  <c r="BK16"/>
  <c r="BC16"/>
  <c r="BB16"/>
  <c r="AX16"/>
  <c r="BN15"/>
  <c r="BL15"/>
  <c r="BK15"/>
  <c r="BS15" s="1"/>
  <c r="BC15"/>
  <c r="BB15"/>
  <c r="AX15"/>
  <c r="BN14"/>
  <c r="BL14"/>
  <c r="BK14"/>
  <c r="BS14" s="1"/>
  <c r="BC14"/>
  <c r="BB14"/>
  <c r="AX14"/>
  <c r="BN13"/>
  <c r="BL13"/>
  <c r="BK13"/>
  <c r="BC13"/>
  <c r="BR13" s="1"/>
  <c r="BB13"/>
  <c r="AX13"/>
  <c r="BN12"/>
  <c r="BL12"/>
  <c r="BK12"/>
  <c r="BC12"/>
  <c r="BS12" s="1"/>
  <c r="BB12"/>
  <c r="AX12"/>
  <c r="BN11"/>
  <c r="BL11"/>
  <c r="BK11"/>
  <c r="BC11"/>
  <c r="BS11" s="1"/>
  <c r="BB11"/>
  <c r="AX11"/>
  <c r="BR10"/>
  <c r="BN10"/>
  <c r="BL10"/>
  <c r="BK10"/>
  <c r="BC10"/>
  <c r="BB10"/>
  <c r="AX10"/>
  <c r="BN9"/>
  <c r="BL9"/>
  <c r="BK9"/>
  <c r="BC9"/>
  <c r="BB9"/>
  <c r="AX9"/>
  <c r="BN8"/>
  <c r="BL8"/>
  <c r="BK8"/>
  <c r="BC8"/>
  <c r="BB8"/>
  <c r="AX8"/>
  <c r="BN7"/>
  <c r="BL7"/>
  <c r="BK7"/>
  <c r="BS7" s="1"/>
  <c r="BC7"/>
  <c r="BB7"/>
  <c r="AX7"/>
  <c r="BN6"/>
  <c r="BL6"/>
  <c r="BK6"/>
  <c r="BC6"/>
  <c r="BB6"/>
  <c r="BR6" s="1"/>
  <c r="AX6"/>
  <c r="BS6" s="1"/>
  <c r="BN5"/>
  <c r="BL5"/>
  <c r="BK5"/>
  <c r="BC5"/>
  <c r="BR5" s="1"/>
  <c r="BB5"/>
  <c r="AX5"/>
  <c r="BN4"/>
  <c r="BL4"/>
  <c r="BK4"/>
  <c r="BC4"/>
  <c r="BB4"/>
  <c r="AX4"/>
  <c r="BN3"/>
  <c r="BL3"/>
  <c r="BK3"/>
  <c r="BC3"/>
  <c r="BB3"/>
  <c r="AX3"/>
  <c r="BN2"/>
  <c r="BL2"/>
  <c r="BK2"/>
  <c r="BC2"/>
  <c r="BR2" s="1"/>
  <c r="BB2"/>
  <c r="AX2"/>
  <c r="C36" i="2"/>
  <c r="C35"/>
  <c r="BT96" i="3" l="1"/>
  <c r="BU96" s="1"/>
  <c r="BT70"/>
  <c r="BU70" s="1"/>
  <c r="BR36"/>
  <c r="BT36"/>
  <c r="BU36" s="1"/>
  <c r="BR37"/>
  <c r="BR53"/>
  <c r="BR4"/>
  <c r="BT4"/>
  <c r="BU4" s="1"/>
  <c r="BS9"/>
  <c r="BR9"/>
  <c r="BT39"/>
  <c r="BU39" s="1"/>
  <c r="BR69"/>
  <c r="BS82"/>
  <c r="BT92"/>
  <c r="BU92" s="1"/>
  <c r="BR94"/>
  <c r="BT94"/>
  <c r="BU94" s="1"/>
  <c r="BT103"/>
  <c r="BU103" s="1"/>
  <c r="BR12"/>
  <c r="BS16"/>
  <c r="BT16"/>
  <c r="BU16" s="1"/>
  <c r="BR28"/>
  <c r="BS33"/>
  <c r="BS38"/>
  <c r="BS40"/>
  <c r="BR54"/>
  <c r="BS54"/>
  <c r="BT54"/>
  <c r="BU54" s="1"/>
  <c r="BS62"/>
  <c r="BR26"/>
  <c r="BR32"/>
  <c r="BT32"/>
  <c r="BU32" s="1"/>
  <c r="BS32"/>
  <c r="BS36"/>
  <c r="BR38"/>
  <c r="BT47"/>
  <c r="BU47" s="1"/>
  <c r="BS66"/>
  <c r="BR66"/>
  <c r="BR85"/>
  <c r="BR148"/>
  <c r="BS148"/>
  <c r="BS4"/>
  <c r="BT6"/>
  <c r="BU6" s="1"/>
  <c r="BS10"/>
  <c r="BT10" s="1"/>
  <c r="BU10" s="1"/>
  <c r="BS13"/>
  <c r="BT23"/>
  <c r="BU23" s="1"/>
  <c r="BT30"/>
  <c r="BU30" s="1"/>
  <c r="BS44"/>
  <c r="BT58"/>
  <c r="BU58" s="1"/>
  <c r="BR61"/>
  <c r="BR91"/>
  <c r="BS91"/>
  <c r="BT91"/>
  <c r="BU91" s="1"/>
  <c r="BR147"/>
  <c r="BS147"/>
  <c r="BR82"/>
  <c r="BT82"/>
  <c r="BU82" s="1"/>
  <c r="BR172"/>
  <c r="BS172"/>
  <c r="BS22"/>
  <c r="BR22"/>
  <c r="BR41"/>
  <c r="BS41"/>
  <c r="BT41"/>
  <c r="BU41" s="1"/>
  <c r="BR71"/>
  <c r="BT84"/>
  <c r="BU84" s="1"/>
  <c r="BR212"/>
  <c r="BS212"/>
  <c r="BR216"/>
  <c r="BT3"/>
  <c r="BU3" s="1"/>
  <c r="BS3"/>
  <c r="BR3"/>
  <c r="BR50"/>
  <c r="BT50"/>
  <c r="BU50" s="1"/>
  <c r="BS2"/>
  <c r="BT2" s="1"/>
  <c r="BU2" s="1"/>
  <c r="BT13"/>
  <c r="BU13" s="1"/>
  <c r="BR15"/>
  <c r="BS17"/>
  <c r="BT17" s="1"/>
  <c r="BU17" s="1"/>
  <c r="BR21"/>
  <c r="BR29"/>
  <c r="BT46"/>
  <c r="BU46" s="1"/>
  <c r="BT72"/>
  <c r="BU72" s="1"/>
  <c r="BR77"/>
  <c r="BS81"/>
  <c r="BR81"/>
  <c r="BR169"/>
  <c r="BS169"/>
  <c r="BT169"/>
  <c r="BU169" s="1"/>
  <c r="BS47"/>
  <c r="BR55"/>
  <c r="BR56"/>
  <c r="BS56"/>
  <c r="BR57"/>
  <c r="BS76"/>
  <c r="BT76" s="1"/>
  <c r="BU76" s="1"/>
  <c r="BR79"/>
  <c r="BR155"/>
  <c r="BS155"/>
  <c r="BT155"/>
  <c r="BU155" s="1"/>
  <c r="BR157"/>
  <c r="BT157"/>
  <c r="BU157" s="1"/>
  <c r="BR160"/>
  <c r="BT160" s="1"/>
  <c r="BU160" s="1"/>
  <c r="BR165"/>
  <c r="BS165"/>
  <c r="BT192"/>
  <c r="BU192" s="1"/>
  <c r="BR192"/>
  <c r="BR211"/>
  <c r="BS211"/>
  <c r="BS225"/>
  <c r="BS5"/>
  <c r="BR11"/>
  <c r="BT12"/>
  <c r="BU12" s="1"/>
  <c r="BR18"/>
  <c r="BT18" s="1"/>
  <c r="BU18" s="1"/>
  <c r="BR24"/>
  <c r="BT24" s="1"/>
  <c r="BU24" s="1"/>
  <c r="BS24"/>
  <c r="BR25"/>
  <c r="BT43"/>
  <c r="BU43" s="1"/>
  <c r="BT44"/>
  <c r="BU44" s="1"/>
  <c r="BT48"/>
  <c r="BU48" s="1"/>
  <c r="BT49"/>
  <c r="BU49" s="1"/>
  <c r="BS73"/>
  <c r="BR78"/>
  <c r="BS78"/>
  <c r="BR122"/>
  <c r="BS122"/>
  <c r="BT122"/>
  <c r="BU122" s="1"/>
  <c r="BR127"/>
  <c r="BR146"/>
  <c r="BS146"/>
  <c r="BR154"/>
  <c r="BT154" s="1"/>
  <c r="BU154" s="1"/>
  <c r="BS154"/>
  <c r="BT186"/>
  <c r="BU186" s="1"/>
  <c r="BR221"/>
  <c r="BT221"/>
  <c r="BU221" s="1"/>
  <c r="BT19"/>
  <c r="BU19" s="1"/>
  <c r="BT20"/>
  <c r="BU20" s="1"/>
  <c r="BT33"/>
  <c r="BU33" s="1"/>
  <c r="BR60"/>
  <c r="BS61"/>
  <c r="BR62"/>
  <c r="BS84"/>
  <c r="BR84"/>
  <c r="BT99"/>
  <c r="BU99" s="1"/>
  <c r="BR106"/>
  <c r="BT106" s="1"/>
  <c r="BU106" s="1"/>
  <c r="BR117"/>
  <c r="BS127"/>
  <c r="BT127" s="1"/>
  <c r="BU127" s="1"/>
  <c r="BT129"/>
  <c r="BU129" s="1"/>
  <c r="BR138"/>
  <c r="BT138"/>
  <c r="BU138" s="1"/>
  <c r="BS151"/>
  <c r="BR152"/>
  <c r="BT152" s="1"/>
  <c r="BU152" s="1"/>
  <c r="BR159"/>
  <c r="BR162"/>
  <c r="BS162"/>
  <c r="BT162" s="1"/>
  <c r="BU162" s="1"/>
  <c r="BT163"/>
  <c r="BU163" s="1"/>
  <c r="BS164"/>
  <c r="BR164"/>
  <c r="BR186"/>
  <c r="BT189"/>
  <c r="BU189" s="1"/>
  <c r="BR218"/>
  <c r="BS224"/>
  <c r="BR231"/>
  <c r="BS231"/>
  <c r="BR232"/>
  <c r="BT232"/>
  <c r="BU232" s="1"/>
  <c r="BS210"/>
  <c r="BR224"/>
  <c r="BR8"/>
  <c r="BT8" s="1"/>
  <c r="BU8" s="1"/>
  <c r="BS8"/>
  <c r="BR14"/>
  <c r="BS45"/>
  <c r="BS51"/>
  <c r="BR64"/>
  <c r="BS64"/>
  <c r="BR83"/>
  <c r="BR98"/>
  <c r="BR105"/>
  <c r="BT105" s="1"/>
  <c r="BU105" s="1"/>
  <c r="BS105"/>
  <c r="BR107"/>
  <c r="BT107" s="1"/>
  <c r="BU107" s="1"/>
  <c r="BS107"/>
  <c r="BR108"/>
  <c r="BR115"/>
  <c r="BT115" s="1"/>
  <c r="BU115" s="1"/>
  <c r="BS115"/>
  <c r="BT209"/>
  <c r="BU209" s="1"/>
  <c r="BT29"/>
  <c r="BU29" s="1"/>
  <c r="BS34"/>
  <c r="BR45"/>
  <c r="BR97"/>
  <c r="BS97"/>
  <c r="BR103"/>
  <c r="BS103"/>
  <c r="BT141"/>
  <c r="BU141" s="1"/>
  <c r="BT149"/>
  <c r="BU149" s="1"/>
  <c r="BS149"/>
  <c r="BR158"/>
  <c r="BR175"/>
  <c r="BT175"/>
  <c r="BU175" s="1"/>
  <c r="BS178"/>
  <c r="BT178" s="1"/>
  <c r="BU178" s="1"/>
  <c r="BR191"/>
  <c r="BT200"/>
  <c r="BU200" s="1"/>
  <c r="BT207"/>
  <c r="BU207" s="1"/>
  <c r="BR145"/>
  <c r="BS145"/>
  <c r="BR185"/>
  <c r="BS185"/>
  <c r="BT185"/>
  <c r="BU185" s="1"/>
  <c r="BR7"/>
  <c r="BT7" s="1"/>
  <c r="BU7" s="1"/>
  <c r="BR52"/>
  <c r="BT52" s="1"/>
  <c r="BU52" s="1"/>
  <c r="BS67"/>
  <c r="BR90"/>
  <c r="BR101"/>
  <c r="BT117"/>
  <c r="BU117" s="1"/>
  <c r="BS158"/>
  <c r="BR213"/>
  <c r="BR227"/>
  <c r="BS227"/>
  <c r="BT227"/>
  <c r="BU227" s="1"/>
  <c r="BT15"/>
  <c r="BU15" s="1"/>
  <c r="BS68"/>
  <c r="BT68" s="1"/>
  <c r="BU68" s="1"/>
  <c r="BR70"/>
  <c r="BS70"/>
  <c r="BS88"/>
  <c r="BT88" s="1"/>
  <c r="BU88" s="1"/>
  <c r="BR96"/>
  <c r="BS96"/>
  <c r="BR16"/>
  <c r="BS28"/>
  <c r="BR34"/>
  <c r="BS35"/>
  <c r="BR40"/>
  <c r="BR42"/>
  <c r="BS53"/>
  <c r="BT55"/>
  <c r="BU55" s="1"/>
  <c r="BT56"/>
  <c r="BU56" s="1"/>
  <c r="BS57"/>
  <c r="BR73"/>
  <c r="BT79"/>
  <c r="BU79" s="1"/>
  <c r="BR88"/>
  <c r="BS94"/>
  <c r="BT95"/>
  <c r="BU95" s="1"/>
  <c r="BS111"/>
  <c r="BR120"/>
  <c r="BT120" s="1"/>
  <c r="BU120" s="1"/>
  <c r="BS131"/>
  <c r="BT143"/>
  <c r="BU143" s="1"/>
  <c r="BR144"/>
  <c r="BR167"/>
  <c r="BT167"/>
  <c r="BU167" s="1"/>
  <c r="BT170"/>
  <c r="BU170" s="1"/>
  <c r="BS174"/>
  <c r="BR178"/>
  <c r="BS199"/>
  <c r="BS209"/>
  <c r="BR72"/>
  <c r="BS86"/>
  <c r="BR87"/>
  <c r="BT87"/>
  <c r="BU87" s="1"/>
  <c r="BS93"/>
  <c r="BR104"/>
  <c r="BT104" s="1"/>
  <c r="BU104" s="1"/>
  <c r="BS110"/>
  <c r="BR113"/>
  <c r="BT113" s="1"/>
  <c r="BU113" s="1"/>
  <c r="BS113"/>
  <c r="BR116"/>
  <c r="BS125"/>
  <c r="BS126"/>
  <c r="BS128"/>
  <c r="BR135"/>
  <c r="BS135"/>
  <c r="BT135" s="1"/>
  <c r="BU135" s="1"/>
  <c r="BR171"/>
  <c r="BS171"/>
  <c r="BT171" s="1"/>
  <c r="BU171" s="1"/>
  <c r="BR179"/>
  <c r="BR187"/>
  <c r="BT187" s="1"/>
  <c r="BU187" s="1"/>
  <c r="BS187"/>
  <c r="BR188"/>
  <c r="BR197"/>
  <c r="BT27"/>
  <c r="BU27" s="1"/>
  <c r="BT31"/>
  <c r="BU31" s="1"/>
  <c r="BS37"/>
  <c r="BS59"/>
  <c r="BT74"/>
  <c r="BU74" s="1"/>
  <c r="BS77"/>
  <c r="BS112"/>
  <c r="BT118"/>
  <c r="BU118" s="1"/>
  <c r="BS124"/>
  <c r="BR126"/>
  <c r="BT128"/>
  <c r="BU128" s="1"/>
  <c r="BR130"/>
  <c r="BR137"/>
  <c r="BT137" s="1"/>
  <c r="BU137" s="1"/>
  <c r="BS137"/>
  <c r="BT181"/>
  <c r="BU181" s="1"/>
  <c r="BS181"/>
  <c r="BS189"/>
  <c r="BR194"/>
  <c r="BT194" s="1"/>
  <c r="BU194" s="1"/>
  <c r="BS194"/>
  <c r="BR195"/>
  <c r="BT195"/>
  <c r="BU195" s="1"/>
  <c r="BT204"/>
  <c r="BU204" s="1"/>
  <c r="BR204"/>
  <c r="BS205"/>
  <c r="BS206"/>
  <c r="BR182"/>
  <c r="BS191"/>
  <c r="BR203"/>
  <c r="BS203"/>
  <c r="BR206"/>
  <c r="BR215"/>
  <c r="BT215"/>
  <c r="BU215" s="1"/>
  <c r="BT11"/>
  <c r="BU11" s="1"/>
  <c r="BS21"/>
  <c r="BR48"/>
  <c r="BT65"/>
  <c r="BU65" s="1"/>
  <c r="BS69"/>
  <c r="BS83"/>
  <c r="BR89"/>
  <c r="BS90"/>
  <c r="BR95"/>
  <c r="BS132"/>
  <c r="BR139"/>
  <c r="BS139"/>
  <c r="BR140"/>
  <c r="BR143"/>
  <c r="BS144"/>
  <c r="BR156"/>
  <c r="BS156"/>
  <c r="BS157"/>
  <c r="BR190"/>
  <c r="BR199"/>
  <c r="BR201"/>
  <c r="BT201" s="1"/>
  <c r="BU201" s="1"/>
  <c r="BS201"/>
  <c r="BS202"/>
  <c r="BT205"/>
  <c r="BU205" s="1"/>
  <c r="BS208"/>
  <c r="BR209"/>
  <c r="BS213"/>
  <c r="BR217"/>
  <c r="BS217"/>
  <c r="BT217" s="1"/>
  <c r="BU217" s="1"/>
  <c r="BR225"/>
  <c r="BT225"/>
  <c r="BU225" s="1"/>
  <c r="BR226"/>
  <c r="BT59"/>
  <c r="BU59" s="1"/>
  <c r="BT75"/>
  <c r="BU75" s="1"/>
  <c r="BT86"/>
  <c r="BU86" s="1"/>
  <c r="BS92"/>
  <c r="BT101"/>
  <c r="BU101" s="1"/>
  <c r="BT110"/>
  <c r="BU110" s="1"/>
  <c r="BR110"/>
  <c r="BR121"/>
  <c r="BT121" s="1"/>
  <c r="BU121" s="1"/>
  <c r="BS121"/>
  <c r="BR131"/>
  <c r="BS141"/>
  <c r="BR151"/>
  <c r="BT151" s="1"/>
  <c r="BU151" s="1"/>
  <c r="BS160"/>
  <c r="BR161"/>
  <c r="BT161" s="1"/>
  <c r="BU161" s="1"/>
  <c r="BS190"/>
  <c r="BT202"/>
  <c r="BU202" s="1"/>
  <c r="BR210"/>
  <c r="BR219"/>
  <c r="BT219" s="1"/>
  <c r="BU219" s="1"/>
  <c r="BS219"/>
  <c r="BT220"/>
  <c r="BU220" s="1"/>
  <c r="BR220"/>
  <c r="BT223"/>
  <c r="BU223" s="1"/>
  <c r="BT229"/>
  <c r="BU229" s="1"/>
  <c r="BT112"/>
  <c r="BU112" s="1"/>
  <c r="BR114"/>
  <c r="BR123"/>
  <c r="BT123" s="1"/>
  <c r="BU123" s="1"/>
  <c r="BS123"/>
  <c r="BT124"/>
  <c r="BU124" s="1"/>
  <c r="BR124"/>
  <c r="BT133"/>
  <c r="BU133" s="1"/>
  <c r="BR142"/>
  <c r="BR153"/>
  <c r="BT153" s="1"/>
  <c r="BU153" s="1"/>
  <c r="BS153"/>
  <c r="BR163"/>
  <c r="BS173"/>
  <c r="BR183"/>
  <c r="BS192"/>
  <c r="BR193"/>
  <c r="BS222"/>
  <c r="BS102"/>
  <c r="BT116"/>
  <c r="BU116" s="1"/>
  <c r="BS120"/>
  <c r="BS134"/>
  <c r="BT148"/>
  <c r="BU148" s="1"/>
  <c r="BS152"/>
  <c r="BS166"/>
  <c r="BT180"/>
  <c r="BU180" s="1"/>
  <c r="BS184"/>
  <c r="BS198"/>
  <c r="BS216"/>
  <c r="BS230"/>
  <c r="BT100"/>
  <c r="BU100" s="1"/>
  <c r="BS104"/>
  <c r="BS118"/>
  <c r="BT132"/>
  <c r="BU132" s="1"/>
  <c r="BS136"/>
  <c r="BS150"/>
  <c r="BT164"/>
  <c r="BU164" s="1"/>
  <c r="BS168"/>
  <c r="BS182"/>
  <c r="BT196"/>
  <c r="BU196" s="1"/>
  <c r="BS200"/>
  <c r="BS214"/>
  <c r="BT228"/>
  <c r="BU228" s="1"/>
  <c r="BS232"/>
  <c r="BT102"/>
  <c r="BU102" s="1"/>
  <c r="BT134"/>
  <c r="BU134" s="1"/>
  <c r="BT166"/>
  <c r="BU166" s="1"/>
  <c r="BT174"/>
  <c r="BU174" s="1"/>
  <c r="BT190"/>
  <c r="BU190" s="1"/>
  <c r="BT198"/>
  <c r="BU198" s="1"/>
  <c r="BT222"/>
  <c r="BU222" s="1"/>
  <c r="BT93" l="1"/>
  <c r="BU93" s="1"/>
  <c r="BT114"/>
  <c r="BU114" s="1"/>
  <c r="BT45"/>
  <c r="BU45" s="1"/>
  <c r="BT9"/>
  <c r="BU9" s="1"/>
  <c r="BT208"/>
  <c r="BU208" s="1"/>
  <c r="BT83"/>
  <c r="BU83" s="1"/>
  <c r="BT22"/>
  <c r="BU22" s="1"/>
  <c r="BT111"/>
  <c r="BU111" s="1"/>
  <c r="BT224"/>
  <c r="BU224" s="1"/>
  <c r="BT226"/>
  <c r="BU226" s="1"/>
  <c r="BT97"/>
  <c r="BU97" s="1"/>
  <c r="BT136"/>
  <c r="BU136" s="1"/>
  <c r="BT77"/>
  <c r="BU77" s="1"/>
  <c r="BT214"/>
  <c r="BU214" s="1"/>
  <c r="BT150"/>
  <c r="BU150" s="1"/>
  <c r="BT67"/>
  <c r="BU67" s="1"/>
  <c r="BT213"/>
  <c r="BU213" s="1"/>
  <c r="BT140"/>
  <c r="BU140" s="1"/>
  <c r="BT184"/>
  <c r="BU184" s="1"/>
  <c r="BT188"/>
  <c r="BU188" s="1"/>
  <c r="BT98"/>
  <c r="BU98" s="1"/>
  <c r="BT218"/>
  <c r="BU218" s="1"/>
  <c r="BT130"/>
  <c r="BU130" s="1"/>
  <c r="BT78"/>
  <c r="BU78" s="1"/>
  <c r="BT211"/>
  <c r="BU211" s="1"/>
  <c r="BT165"/>
  <c r="BU165" s="1"/>
  <c r="BT85"/>
  <c r="BU85" s="1"/>
  <c r="BT34"/>
  <c r="BU34" s="1"/>
  <c r="BT62"/>
  <c r="BU62" s="1"/>
  <c r="BT69"/>
  <c r="BU69" s="1"/>
  <c r="BT168"/>
  <c r="BU168" s="1"/>
  <c r="BT230"/>
  <c r="BU230" s="1"/>
  <c r="BT90"/>
  <c r="BU90" s="1"/>
  <c r="BT21"/>
  <c r="BU21" s="1"/>
  <c r="BT172"/>
  <c r="BU172" s="1"/>
  <c r="BT14"/>
  <c r="BU14" s="1"/>
  <c r="BT158"/>
  <c r="BU158" s="1"/>
  <c r="BT73"/>
  <c r="BU73" s="1"/>
  <c r="BT191"/>
  <c r="BU191" s="1"/>
  <c r="BT203"/>
  <c r="BU203" s="1"/>
  <c r="BT51"/>
  <c r="BU51" s="1"/>
  <c r="BT210"/>
  <c r="BU210" s="1"/>
  <c r="BT206"/>
  <c r="BU206" s="1"/>
  <c r="BT142"/>
  <c r="BU142" s="1"/>
  <c r="BT126"/>
  <c r="BU126" s="1"/>
  <c r="BT38"/>
  <c r="BU38" s="1"/>
  <c r="BT144"/>
  <c r="BU144" s="1"/>
  <c r="BT145"/>
  <c r="BU145" s="1"/>
  <c r="BT179"/>
  <c r="BU179" s="1"/>
  <c r="BT89"/>
  <c r="BU89" s="1"/>
  <c r="BT40"/>
  <c r="BU40" s="1"/>
  <c r="BT159"/>
  <c r="BU159" s="1"/>
  <c r="BT81"/>
  <c r="BU81" s="1"/>
  <c r="BT5"/>
  <c r="BU5" s="1"/>
  <c r="BT146"/>
  <c r="BU146" s="1"/>
  <c r="BT42"/>
  <c r="BU42" s="1"/>
  <c r="BT25"/>
  <c r="BU25" s="1"/>
  <c r="BT53"/>
  <c r="BU53" s="1"/>
  <c r="BT197"/>
  <c r="BU197" s="1"/>
  <c r="BT173"/>
  <c r="BU173" s="1"/>
  <c r="BT183"/>
  <c r="BU183" s="1"/>
  <c r="BT131"/>
  <c r="BU131" s="1"/>
  <c r="BT35"/>
  <c r="BU35" s="1"/>
  <c r="BT199"/>
  <c r="BU199" s="1"/>
  <c r="BT108"/>
  <c r="BU108" s="1"/>
  <c r="BT64"/>
  <c r="BU64" s="1"/>
  <c r="BT125"/>
  <c r="BU125" s="1"/>
  <c r="BT139"/>
  <c r="BU139" s="1"/>
  <c r="BT216"/>
  <c r="BU216" s="1"/>
  <c r="BT61"/>
  <c r="BU61" s="1"/>
  <c r="BT182"/>
  <c r="BU182" s="1"/>
  <c r="BT212"/>
  <c r="BU212" s="1"/>
  <c r="BT156"/>
  <c r="BU156" s="1"/>
  <c r="BT193"/>
  <c r="BU193" s="1"/>
  <c r="BT28"/>
  <c r="BU28" s="1"/>
  <c r="BT231"/>
  <c r="BU231" s="1"/>
  <c r="BT60"/>
  <c r="BU60" s="1"/>
  <c r="BT57"/>
  <c r="BU57" s="1"/>
  <c r="BT71"/>
  <c r="BU71" s="1"/>
  <c r="BT147"/>
  <c r="BU147" s="1"/>
  <c r="BT66"/>
  <c r="BU66" s="1"/>
  <c r="BT26"/>
  <c r="BU26" s="1"/>
  <c r="BT37"/>
  <c r="BU37" s="1"/>
</calcChain>
</file>

<file path=xl/sharedStrings.xml><?xml version="1.0" encoding="utf-8"?>
<sst xmlns="http://schemas.openxmlformats.org/spreadsheetml/2006/main" count="1076" uniqueCount="469">
  <si>
    <t>Test:</t>
  </si>
  <si>
    <t>Název:</t>
  </si>
  <si>
    <t>Test míry optimismu matek na mateřské/rodičovské dovolené</t>
  </si>
  <si>
    <t>Autoři:</t>
  </si>
  <si>
    <t>Jitka Škarohlídová, Alice Hradecká, Eliška Palečková, Simona Bojková</t>
  </si>
  <si>
    <t>Náhled:</t>
  </si>
  <si>
    <t>www.pmlab.vyzkum-psychologie.cz/vitejte.php?nahled=51</t>
  </si>
  <si>
    <t>Stupně a položky:</t>
  </si>
  <si>
    <t>rozhodně souhlasím</t>
  </si>
  <si>
    <t>spíše souhlasím</t>
  </si>
  <si>
    <t>nevím</t>
  </si>
  <si>
    <t>spíše nesouhlasím</t>
  </si>
  <si>
    <t>rozhodně nesouhlasím</t>
  </si>
  <si>
    <t>1. V nových, nenadálých či náročných situacích obvykle očekávám to nejlepší.</t>
  </si>
  <si>
    <t>2. Když se  nějaká situace může pokazit, tak se bezpochyby pokazí.</t>
  </si>
  <si>
    <t>3. Není snadné mě rozčílit.</t>
  </si>
  <si>
    <t>4. Když uvažuji o své blízké budoucnosti, vidím vše optimisticky.</t>
  </si>
  <si>
    <t>5. Mám ráda společnost jiných matek a kamarádů/kamarádek mých dětí.</t>
  </si>
  <si>
    <t>6. Málokdy očekávám, že by se zrovna mě přihodilo něco dobrého.</t>
  </si>
  <si>
    <t>7. Většinou neočekávám, že by věci šly podle mých představ.</t>
  </si>
  <si>
    <t>8. Celkově očekávám, že v  mém životě přijde více dobrého než špatného.</t>
  </si>
  <si>
    <t>9. Umím si udělat legraci sama ze sebe.</t>
  </si>
  <si>
    <t>10. Když jde do tuhého, dokážu ostatní povzbudit.</t>
  </si>
  <si>
    <t>11. Při časovém stresu dokážu zabrat a vidím vše optimisticky.</t>
  </si>
  <si>
    <t xml:space="preserve">12. Své děti nadevše miluji a beru je takové, jaké jsou. </t>
  </si>
  <si>
    <t>13. Občas mívám výbuchy vzteku a agrese.</t>
  </si>
  <si>
    <t>14. Dokážu si najít čas na sebe a své potřeby.</t>
  </si>
  <si>
    <t>15. Když hrozí dítěti nějaké nebezpečí, vidím hned to nejhorší, co se může stát.</t>
  </si>
  <si>
    <t>16. Když se dítě pouští do svých “výzkumných cest a akcí”, volám na něj, at toho nechá, nebo si ublíží.</t>
  </si>
  <si>
    <t xml:space="preserve">20. Myslím, že jsem dobrá matka. </t>
  </si>
  <si>
    <t>18. Když věci nejsou podlé mého plánu, snadno vzdám své úsilí.</t>
  </si>
  <si>
    <t>19. Po mateřské/rodičovské dovolené bude můj návrat do práce probíhat hladce.</t>
  </si>
  <si>
    <t xml:space="preserve">17. Věřím, že všechny obtížné situace, které s dětmi během mateřské/rodičovské dovolené přijdou, dokážeme dobře vyřešit. </t>
  </si>
  <si>
    <t>respondent</t>
  </si>
  <si>
    <t>pohlavi</t>
  </si>
  <si>
    <t>rocnik</t>
  </si>
  <si>
    <t>timestamp</t>
  </si>
  <si>
    <t>text</t>
  </si>
  <si>
    <t>p1</t>
  </si>
  <si>
    <t>p2</t>
  </si>
  <si>
    <t>p3</t>
  </si>
  <si>
    <t>p4</t>
  </si>
  <si>
    <t>p5</t>
  </si>
  <si>
    <t>p6</t>
  </si>
  <si>
    <t>p7</t>
  </si>
  <si>
    <t>p8</t>
  </si>
  <si>
    <t>p9</t>
  </si>
  <si>
    <t>p10</t>
  </si>
  <si>
    <t>p11</t>
  </si>
  <si>
    <t>p12</t>
  </si>
  <si>
    <t>p13</t>
  </si>
  <si>
    <t>p14</t>
  </si>
  <si>
    <t>p15</t>
  </si>
  <si>
    <t>p16</t>
  </si>
  <si>
    <t>p17</t>
  </si>
  <si>
    <t>p18</t>
  </si>
  <si>
    <t>p19</t>
  </si>
  <si>
    <t>p20</t>
  </si>
  <si>
    <t>t1</t>
  </si>
  <si>
    <t>t2</t>
  </si>
  <si>
    <t>t3</t>
  </si>
  <si>
    <t>t4</t>
  </si>
  <si>
    <t>t5</t>
  </si>
  <si>
    <t>t6</t>
  </si>
  <si>
    <t>t7</t>
  </si>
  <si>
    <t>t8</t>
  </si>
  <si>
    <t>t9</t>
  </si>
  <si>
    <t>t10</t>
  </si>
  <si>
    <t>t11</t>
  </si>
  <si>
    <t>t12</t>
  </si>
  <si>
    <t>t13</t>
  </si>
  <si>
    <t>t14</t>
  </si>
  <si>
    <t>t15</t>
  </si>
  <si>
    <t>t16</t>
  </si>
  <si>
    <t>t17</t>
  </si>
  <si>
    <t>t18</t>
  </si>
  <si>
    <t>t19</t>
  </si>
  <si>
    <t>t20</t>
  </si>
  <si>
    <t>nekompatibilita</t>
  </si>
  <si>
    <t xml:space="preserve"> Vše ber s úsměvem.</t>
  </si>
  <si>
    <t xml:space="preserve"> Nikdy nejsou věci takové, jaké vypadají.</t>
  </si>
  <si>
    <t xml:space="preserve"> </t>
  </si>
  <si>
    <t xml:space="preserve"> Lepší je mířit ke hvězdám a minout, než mířit na kupu hnoje a trefit se.</t>
  </si>
  <si>
    <t xml:space="preserve"> Nikdy se nevzdavat</t>
  </si>
  <si>
    <t xml:space="preserve"> Je lepší když vám jde hlava kolem, než aby vám šlo kolo hlavou.</t>
  </si>
  <si>
    <t xml:space="preserve"> žák lepší svého učitele</t>
  </si>
  <si>
    <t xml:space="preserve"> přeléčení antibiotiky, pokud zaberou bude dobře, pokud ne opakování léčby cca ještě 2krát...borelióza bohužel může nástup do zaměstnání zkomlikovat, vyšší únava je jasná, ale mamina od 2dětí často na vše sama to dá.</t>
  </si>
  <si>
    <t xml:space="preserve"> bude se léčit a pak pracovat</t>
  </si>
  <si>
    <t xml:space="preserve"> úspěšně boreliozu vyléčila a v práci ji přijali vřele - vše se obrátilo v dobré</t>
  </si>
  <si>
    <t xml:space="preserve"> Všechno bude ok.</t>
  </si>
  <si>
    <t xml:space="preserve"> bude se léčit a vrátí se do práce</t>
  </si>
  <si>
    <t xml:space="preserve"> Bude asi potřebovat pomoc okolí, pokud se jí jí dostane, vylečí se z nemoci a nastoupí zpět do práce, pokud ne může spadnout do psychických potíží a ztratit chuť a motivaci. </t>
  </si>
  <si>
    <t xml:space="preserve"> Nasadí léky, bude odpočívat a relaxovat a vyléčí se díky optimistickému přístupu k dané nemoci.</t>
  </si>
  <si>
    <t xml:space="preserve"> Dobre.zacne brat leky a nebude sito z toho delat hlavu</t>
  </si>
  <si>
    <t xml:space="preserve"> Diana bude chodit do práce a s výpomocí své matky se starat o děti.</t>
  </si>
  <si>
    <t xml:space="preserve"> Zemřela na ní.</t>
  </si>
  <si>
    <t xml:space="preserve"> Diana  bude chodit do práce a s problémy se vyrovná odpočinkem s rodinou na dovolené.</t>
  </si>
  <si>
    <t xml:space="preserve"> Asi nenastoupí do práce, bude nemocná, bude to mít těžký.</t>
  </si>
  <si>
    <t xml:space="preserve"> Tak to nevim, zalezi na nemoci- borelioze jak je to vazne a jake ma nasledky.Mozna bude muset jeste nastup do prace odlozit.Urcite to ale nebude nicemu vadit, pokud si RD jeste o malinko prodlouzi...me se taky vice veci zkomplikovalo, takze je dulezite, jak k tomu clovek pristupuje a zda si na tom hodla najit i neco pozitivniho ,-) </t>
  </si>
  <si>
    <t xml:space="preserve"> Diana bude po nemoci oslabená. Do práce se sice vrátí, ale nebude tam spokojená. Její pracovní výsledky budou nedostačující, takže skončí na pracovním úřadě. Následně se rozhodne mít další dítě.</t>
  </si>
  <si>
    <t xml:space="preserve"> Borelioza není nemoc co se má brát na lehkou váhu, je pravděpodobné, že bude Diana velmi unavená (oslabený imunitní systém) takže nástup do práce pro ni nebude lehký, nicméně v případě že bude mít podporu rodiny (nejen manžela, který dle nastínění situace pravděpodobně nebude mít čas) a nebude lhostejná k vyléčení své nemoci, mělo by vše dobře dopadnout :)</t>
  </si>
  <si>
    <t xml:space="preserve"> Borelióza sa jej podarilo úspešne preliečiť , deti začali chodiť do škôlky a sama si hleda práci, kde by byla spokojena</t>
  </si>
  <si>
    <t xml:space="preserve"> Partner Dianu zajistí, takže si bude moct prodloužit čas doma a odpočinout si a nabrat sil po borelioze, jelikož je to choroba opravdu zákeřná. Děti mají zajištěnu školku, tak bude mít Diana více času i pro sebe a její návrat do práce a do společenského života může více promyslet. Více času vede taky k přehodnocení priorit a některých věcí, které se dosud jevily jako zásadní a můžou být najednou úplně banální:)</t>
  </si>
  <si>
    <t xml:space="preserve"> Do práce nenastoupí, bude doma na neschopence :)</t>
  </si>
  <si>
    <t xml:space="preserve"> Bude neskutočne unavená jednak z boreliózy a jednak z nástupu do práce, nakoľko bude mať viac nových povinností, bude si zvykať na (možno) nový kolektív, deti po nástupe do kolektívu zvyknú bývať choré... a bude nostalgicky spomínať na materskú. Toto obdobie však prejde a zvykne si.</t>
  </si>
  <si>
    <t xml:space="preserve"> Diana bude muset zabrat, aby si ujasnila své životní hodnoty a dostala se do pohody - jedině tak dokáže situaci zvládnout. Jinak se pravděpodobně bude stresovat z práce, dětí, manžela, domácnosti a zdraví... bude nešťatsá a nejspíš ještě náladovější.</t>
  </si>
  <si>
    <t xml:space="preserve"> Asi si jeste trochu odpocine pred startem do prace.zhodnoti, ze polovicni uvazek je pro ni akorat, aby se mohla venovat detem, manzelovi a taky sobe. Najde si zajimavy kurz umeleckeho truhlarstvi a zjisti ze ji toto hobby naplnuje natolik, ze se rozhodne zridit si dilnu doma. Tak bude vzdy po ruce rodine a zaroven casove nezavisla na praci.Diane zdar!</t>
  </si>
  <si>
    <t xml:space="preserve"> netuším</t>
  </si>
  <si>
    <t xml:space="preserve"> Bude unavená díky poletování mezi dětmi a prací, jelikož na děti bude mít méně času a na běžné denní činosti typu vařit, uklízet a nákupy ještě méně.  Do toho bude unavená z boreliózy a léčení.  Podpora ze strany manžela bude nejspíše malá a proto rozhodně bude mít poccit, že nic nezvládá.  Práce bude příjemné leč náročné zpestření.</t>
  </si>
  <si>
    <t xml:space="preserve"> Diana bude mít přeléčenou boreliózu, nástup do práce pro ni i rodinu bude náročný. Zejména času na děti bude mít méně, než byla zvyklá. Pokud jim to finanční situace dovolí, najme si paní na úklid, aby měla čas na sebe a děti. Když bude mít uspokojeny své potřeby a nebude pod tlakem, jistě nebude tolik důvodů k náladovosti.</t>
  </si>
  <si>
    <t xml:space="preserve"> Bude v pohodě. Začne chodit do práce a nebude myslet tolik na problémy. Všechno bude dobre.</t>
  </si>
  <si>
    <t xml:space="preserve"> Nevim. Do prace se mozna nevrati tak rychle, ale treba ji nemoc pomuze ziskat na veci jiny nahled. Az se uzdravi, mozna nebude tolik naladova. Ze zkušenosti ve svem okoli vim, ze nemoc, vyvojove nestandartni deti, apod. donuti cloveka prehodnotit zebricek hodnot.</t>
  </si>
  <si>
    <t xml:space="preserve"> Prožije náročné období, které ji hodně vyzkousí, ale posílí ji to do dalších rozhodnutí. Nemoc ji hodně změní perspektivu na život a některé věci biz nebude brát za tak důležité. Zkusí něco nového možná i novou práci.</t>
  </si>
  <si>
    <t xml:space="preserve"> Diana bude jiz vylecena z boreliozy a bude zamestanana. S manzelem se budou stridat ve vyzvedavani deti ze skoly-skolky. Diana si bude uvedomovat, ze ma svou praci rada a deti si bude uzivat po vecerech a o vikendech. </t>
  </si>
  <si>
    <t xml:space="preserve"> Za tři měsíce se z toho možná vylíže spíš to ale bude tak na půl roku, odloží nástup do zaměstnání,bude dál doma a věnovat se sobě a rodině. </t>
  </si>
  <si>
    <t xml:space="preserve"> Začne chodit do práce, změní se její denní rytmis a bude se s ním s dětmi a manželem sžívat. Určitě bide také rešit svou nemoc, která vyžaduje dlouhodobou léčbu.</t>
  </si>
  <si>
    <t xml:space="preserve"> Bude se doléčovávat z boreliózy, netěšit se do práce, protože to bude rutina a nebude mít tolik času na děti, bude jí štvát, že má po nemoci dietu a nemůže jít zapít začátek nového období s kámoškama</t>
  </si>
  <si>
    <t xml:space="preserve"> Vsechno bude za 3 mesice v poradku :-)</t>
  </si>
  <si>
    <t xml:space="preserve"> Za tři měsíce zřejmě s boreliózou a jejími případnými následky bude Diana stále bojovat. V práci ale už bude mít svůj první měsíc za sebou a určitě bude věřit, že se zpět dostane do formy. Jelikož má nyní kvůli práci méně času na děti, o to více si užívá chvil s nimi.</t>
  </si>
  <si>
    <t xml:space="preserve"> Happy end</t>
  </si>
  <si>
    <t xml:space="preserve"> Velkou část energie věnuje na uzdravení, bude v klidovém režimu, raději intelektuální činnosti, čas věnuje i pohybovým aktivitám klidovým - joga, pilátes, meditace, začne se připravovat na nástup do zaměstnání, osvěží si znalosti, dovednosti, novinky ve svém oboru, obnoví šatník, setká se s spolupracovníky v zaměstnání. </t>
  </si>
  <si>
    <t xml:space="preserve"> Dianu ceka narocne obdobi, prechod z MD do pracovniho procesu byva obtizny navic s nemoci, ktera ji bude unavovat. Predpokladam ale, je-li aktivni a spolecenska, najde si zpusob, jak vyvazit svoji situaci i tim, ze bude vyhledavat spolecnost kamaradek a bude se rozptylovat a bude svou narocnou situaci sdilet. Bude to jiste vycerpavajici obdobi, ktere se ji ale podari prekonat.</t>
  </si>
  <si>
    <t xml:space="preserve"> Brzy se vyléčí a do práce nastoupí včas. Akorát ten poslední měsíc před nástupem do práce bude náročný. Někdy si manžel udělá čas a pomůže ji, někdy to bude jen na ni. </t>
  </si>
  <si>
    <t xml:space="preserve"> Diana bude přeléčena ATB. Uzdraví se bez následků. Toto onemocnění však bude důvodem toho, že zvolní své tempo. A manžel bude dříve odcházet z práce.</t>
  </si>
  <si>
    <t xml:space="preserve"> Bude to náročné, Diana bude hodně unavená, ze změn v životě celé rodiny, ale také kvůli onemocnění. Nastoupí do práce na částečný úvazek, to bude tak akorát. Na konci zkušební doby už bude věci vidět v lepším světle. Obstála a nemoc je na ústupu.</t>
  </si>
  <si>
    <t xml:space="preserve"> Borelioza se preleci, Diana se vrati do prace, kde se velmi rychle opet zabehne, organizace kolem deti bude pravdepodobne narocnou vyzvou, vzhledem k vytizenosti manzela s nim zrejme nelze velmi pocitat, ale moznosti je nepreberne - prarodice, kamaradky, prip. chuvy a vyhovujici rezim urcite brzy najdou.</t>
  </si>
  <si>
    <t xml:space="preserve"> Bude jí muset pomoct manžel...</t>
  </si>
  <si>
    <t xml:space="preserve"> uchlasta se</t>
  </si>
  <si>
    <t xml:space="preserve"> Vypořádá se s tim , nastoupí do práce ,bude věřit, ze vsechno dobre dopadne a bude nadále dobrou mámou a manželkou.</t>
  </si>
  <si>
    <t xml:space="preserve"> Bude mít za sebou úspěšnou léčbu a nastoupí znovu do zaměstnání.</t>
  </si>
  <si>
    <t xml:space="preserve"> Odloží nástup do práce o měsíc než se vyléčí.  Začne chodit do práce a bude se soustředit i na něco jiného než trápení která se  jí stala v minulosti. </t>
  </si>
  <si>
    <t xml:space="preserve"> Diana bude ve stresu a bude to doléhat i na děti. Je třeba zvolnit a užívat si všeho na plno dokud je to možné. Pokud se chce vyhnout rozvodu a soudních sporů je třeba si uvědomit že rodina je základ který se musí budovat. </t>
  </si>
  <si>
    <t xml:space="preserve"> Návrat do práce a do společenského života kvůli lékařské diagnóze nebude podle jejích představ, ale nakonec všechno zvládne.</t>
  </si>
  <si>
    <t xml:space="preserve"> Nevím, co bude za tři měsíce. To je daleko.</t>
  </si>
  <si>
    <t xml:space="preserve"> Borelióza se vyléčí a Diana bude spokojeně pracovat.</t>
  </si>
  <si>
    <t xml:space="preserve"> Diana se uzdraví a se zpožděním nastoupí do práce.</t>
  </si>
  <si>
    <t xml:space="preserve"> Vše bude v pořádku</t>
  </si>
  <si>
    <t xml:space="preserve"> Nemoc jí dala čas rozmyslet si,jak chce,aby vypadal její další pracovní život</t>
  </si>
  <si>
    <t xml:space="preserve"> Diana se vrátí do práce a bude se rozkoukávat. Zjistí, že se toho mnohé změnilo a nyní je potřeba chytnout druhý dech a vše “dohnat“. Zároveň je pro ni náročný time managament matka/pracovník. Jednou bude na paragrafu se svojí chřipkou a jedno s dítětem. To moc optimismu nepřidá. Jelikož má Diana kamarádky psycholožky, tak ty jí doporučí návštěvu kouče či terapeuta, aby získala náhled na svoji osobu a zvýšila si sebevědomí. Manžel, vytížený obchodní zástupce se své vysílené ženy všimne, až když nebude mít perfektně vyžehlenou košili. Všimne si i dětí a začne fungovat také jako táta. Jo, někdy je důležité přestat žehlit a být nemocná ,-) </t>
  </si>
  <si>
    <t xml:space="preserve"> Nechá se vyšetřit a kvůli dětem  bude  optimistická, že se všechno spraví, když zvládla doma  mna mateřské 2 děti, zvládne i ostatní</t>
  </si>
  <si>
    <t xml:space="preserve"> Borelióza se začne léčit, manžel o ní začne více pečovat a vezme si méně práce, aby mohla chodit k doktorům. Návrat do práce kousek odloží, půjde na nemocenskou, ale podaří se onemocnění dostat pod kontrolu a bude moct pracovat a o to víc bude vděčnější a zaměstnavatel spokojenější.</t>
  </si>
  <si>
    <t xml:space="preserve"> bude se lecit a manzel se bude starat o deti:-)</t>
  </si>
  <si>
    <t xml:space="preserve"> Uzdraví se a vrátí se do své práce.</t>
  </si>
  <si>
    <t xml:space="preserve"> Diana si vyléčí boreliozu, zajistí si vhodnou péči o děti - paní na hlídání, nastoupí do práce . Na nálodovost nebude mít čas, protože práce děti rodina a samozřejmě i přátelé, se kterými se bude snažit trávit pár volných chvil jí zaberou spoustu času. protože je fajn ženská, apolečenská a aktivní bude vše brát s nadhledem. Uvědomí si, že důležité je zdraví její a jejích dětí. Bude se snažit vtáhnout do rodinného dění  i svého vytíženého manžela. </t>
  </si>
  <si>
    <t xml:space="preserve"> Za tři měsíce si myslím, že už bude v práci zaběhnutá, ale je možné, že bude ze začátku často s dětmi při nemocech doma.</t>
  </si>
  <si>
    <t xml:space="preserve"> Tři měsíce jsou dlouhá doba,neznám Dianu a její život a z pár řádku o ni nic nevymyslim. Každopádně ji přeju jen to dobre.</t>
  </si>
  <si>
    <t xml:space="preserve"> Dana se do prace vrátí jen na polovicni uvazek a to az po vyleceni. Financne di to muze dovolit, tak zadny stres. S polovicnim uvazkem prijde mezi lidi, bude trenovat mozek, ziska urcitou financni nezavislost a zaroven bude mit dost casu pro deti i sebe...</t>
  </si>
  <si>
    <t xml:space="preserve"> Dianina borelióza bude přeléčena a Diana bude již pracovat.</t>
  </si>
  <si>
    <t xml:space="preserve"> Diana úspěšně zvládne léčbu boreliozy, vrátí se do zaměstnání a dokáže relativně bez větších problémů zkloubit pracovní i osobní život (péči o děti).</t>
  </si>
  <si>
    <t xml:space="preserve"> Diana bude prelecena antibiotiky,mozna trochu unavená,ale uz zabehnuta ve své praci,spokojena,ze je zase mezi lidmi.Deti ze skolky bude vyzvedavat i někdo jiný,nez jen ona,manžel si uvědomí,ze práce neni vse a měl by své ženě více pomahat.Diana prijde na nové myšlenky,bude mít pred sebou nové výzvy a cíle(taky záleží,co vse nemoc zasáhla a v jak moc</t>
  </si>
  <si>
    <t xml:space="preserve"> Bude bastit antibiotika, chodit do práce, starat se o deti a domácnost, bude unavená a nebude mit chuť na sex </t>
  </si>
  <si>
    <t xml:space="preserve"> bude se doma léčit, muž jí pomůže se starostí o děti a domácnost</t>
  </si>
  <si>
    <t xml:space="preserve"> Bude mít vyléčenou boreliozu, v práci na ni budou naštvaní, protože počítali s nástupem a ona byla místo toho na neschopence. děti budou často nemocné, protože těžko nesou nástup do školky. Manžel si vezme volno z práce a domluví si snížení úvazku, aby vše zvládli...</t>
  </si>
  <si>
    <t xml:space="preserve"> Diana bude dodržovat léčebný režim a pokud se situace do nástupu do práce nezlepší domluví se s šéfem na pozdějším nástupu či na “práci doma“, požádá rodiče o pomoc s dětmi případně si pro domácnost zajistí chůvu či uklízečku.</t>
  </si>
  <si>
    <t xml:space="preserve"> Diana bude opet pracovat ve svem zamestnani, coz ji bude bavit a naplňovat.. a pri prichodu domu bude rada se svymi detmi a uzivat si cas s nimi na maximum. Soucasne jeji manzel musi prehodnotit pristup k praci a vice se venovat domacnosti a detem</t>
  </si>
  <si>
    <t xml:space="preserve"> Borelióza se dá léky docela dobře skloubit s normálním životem, takže za 3 měsíce už bude Diana opět v pracovním procesu.</t>
  </si>
  <si>
    <t xml:space="preserve"> Úspěšně se vyléčí se z boreliózy, nastoupí do práce, kde ne úplně zapadne do kolektivu. Po měsíci přijde manželovi na nevěru, ale bude s ním chtít zůstat kvůli dětem. V práci se zakouká do o 10 let mladšího kolegy a začne si s ním užívat života. Sex, drogy a večírky. Po dvou měsících zaklepe na dveře Diany sociálka...</t>
  </si>
  <si>
    <t xml:space="preserve"> Bude předstírat že se nic neděje,aby neznepokojila svého manžela a děti,a bude dále starostlivou matkou,i když jí zdraví bude dělat problémy nenechá na sobě nic znát,po určité době nemoc scela vylečí a bude spokojeně dál užívát života a své nové práce....</t>
  </si>
  <si>
    <t xml:space="preserve"> Diana se z toho dostane a její manžel ji pomuze. Vzhledem k jeho profesi si muže dovolit plánovat práci, tak často bude Diane pomáhat a zůstane i doma.. Diana je i slušně pojištěna takže si dopřeje s rodinou dovolenou na konci léčby. V práci ji znají a čekají na ni s otevřenou náruči, je spolehlivá a dnes je takových málo. </t>
  </si>
  <si>
    <t xml:space="preserve"> Bude na neschopence </t>
  </si>
  <si>
    <t xml:space="preserve"> Dostane se z boreliozy a nastoupi do zamestnani. Bude mit castecny uvazek, aby stihala vyzvedavat deti ze skoly a skolky.</t>
  </si>
  <si>
    <t xml:space="preserve"> Všechno dobře dopadne, její maminka a manžel zajistí potřebné a Diana se brzy bude chystat do práce. </t>
  </si>
  <si>
    <t xml:space="preserve"> Diana nastoupi do prace o mesic pozdeji, kvuli borelioze. Vyleci se a navrat do prace probehne s usmevem a pohodou:).</t>
  </si>
  <si>
    <t xml:space="preserve"> dostane se z toho</t>
  </si>
  <si>
    <t xml:space="preserve"> Během posledního měsíce si Diana pořádně odpočine, svěří se do rukou lékařů při léčbě boreliózy.Nástup do práce bude zezačátku hektický a únavný, ale postupně si celá rodina zvykne na nový režim.</t>
  </si>
  <si>
    <t xml:space="preserve"> Pokud bude postupovat podle rad doktoru a vse resit s klidem,bude za par mesicu v poradku.Nekdy neni spatna ppmocna ruka od rodiny..</t>
  </si>
  <si>
    <t xml:space="preserve"> Nastoupí buď do práce nebo na úřad práce. </t>
  </si>
  <si>
    <t xml:space="preserve"> Diana nastoupí do prace a bude třeba ještě většího nasazení než doposud. Její zdravotní stav se může zhoršit a Diana tak nebude schopna pracovat. Bude se snažit zapojit více manžela,  což neudělal jednoduché. Ale snad vše s klidem vyřeší. </t>
  </si>
  <si>
    <t xml:space="preserve"> Myslím ze Diany situace za tři měsíce se zlepsi můj názor </t>
  </si>
  <si>
    <t xml:space="preserve"> Diana se uzdravi a nastoupi do prace :)</t>
  </si>
  <si>
    <t xml:space="preserve"> Vse zvladne, verim ji, uz proto ze je matka dvou deti. Borelioza neni neni nic katastrofalniho. Vse dopadne dobre a Diana se vrati do prace.</t>
  </si>
  <si>
    <t xml:space="preserve"> Vše bude náročnější kvůli nemoci, ale pokud jí pomůže rodina, půjde vše zvládnout.</t>
  </si>
  <si>
    <t xml:space="preserve"> Její návrat do práce nebude jednoduchý,ale vzhledem ke své povaze vše zvládne a z boreliózy se dostane..</t>
  </si>
  <si>
    <t xml:space="preserve"> Diana dostane antibiotika,začne se léčit ! Milující manžel,který couciti se stresem který Diana zrovna prožívá , během dalšího týdne koupi zájezd do Karibiku pro celou rodinu! Nadšeni karibskym sluncem rodina zaživa spoustu legrace!  Manžel prodlouží dovolenou o další týden ...po návratu se odpočátku Diana vrací zpět do práce , těší se ! Po prvním pracovním dnů, Diana běží vyvolat fotky  z dovolené a hradě je věší nad krb ! :)</t>
  </si>
  <si>
    <t xml:space="preserve"> Diana nastoupí do práce, ale nebude to jednoduché. Bude muset řešit kromě počátečních potíží v práci děti, jejich školku a svůj zdravotní stav. V příštích 3 měsících bude unavená, nevyspaná, podrážděná a může mít problémy i ve vztahu s manželem.</t>
  </si>
  <si>
    <t xml:space="preserve"> Diana se uzdravi, nastoupi do prace, deti budou chodit do skolky. Vse si po case sedne, zabehne se novy rezim, vsichni si zvyknou na zmenu.</t>
  </si>
  <si>
    <t xml:space="preserve"> Bude zaběhnuta v nových kolejích. Zdravotně ji bude po preleceni ATB již dobře. Deti budou jiz privykle na novy pravidelny rezim. Vse se v dobre obrati a prípadně ji v hektictejsich situacích pomůže manzel.</t>
  </si>
  <si>
    <t xml:space="preserve"> Atb zaberou, bude bez komplikaci a zdrava bsstoupi do prace</t>
  </si>
  <si>
    <t xml:space="preserve"> Bude přeléčená a v práci, která ji bude bavit. Bude spokojená, žese zase její život změnil a pokračuje dál podle jejího očekávání.</t>
  </si>
  <si>
    <t xml:space="preserve"> Bude doma s detmi starat se o svoji rodinu,manzel vydelava doat takze si to muze dovolit.</t>
  </si>
  <si>
    <t xml:space="preserve"> Všechno v klidu zvládne. V práci přijde na jiné myšlenky,  už se těší mezi lidi. Děti jsou zvykl na školku, po práci je bude vyzvedávat. Nebude stíhat vařit, i když muž to bude vyžadovat, ale na to si pořídit hospodyni. </t>
  </si>
  <si>
    <t xml:space="preserve"> bude v pohode :-)</t>
  </si>
  <si>
    <t xml:space="preserve"> Najde si praci a uzdravi se</t>
  </si>
  <si>
    <t xml:space="preserve"> Vrati sa naspat do prace, zabehne sa do kolobehu pracujucej matky, boreliozu jej vyliecia a bude spokojna.</t>
  </si>
  <si>
    <t xml:space="preserve"> Boreilóza oddálí její návrat do práce, ale po uzdravení začne pracovat a bude spokojená.</t>
  </si>
  <si>
    <t xml:space="preserve"> Bude ve stresu nez se vsechno zabehne a uklidni.</t>
  </si>
  <si>
    <t xml:space="preserve"> Tak urcite mesic bude zobkat antibiotika,bude unavena , ale urcite to dobre dopadne :) </t>
  </si>
  <si>
    <t xml:space="preserve"> Uzdraví se, nastoupí do práce a muž i děti jí budou oporou!!!</t>
  </si>
  <si>
    <t xml:space="preserve"> Boreliozu překonala a vyléčila se. Nyní pracuje na částečný úvazek, aby měla stále dostatek času na děti, ale je spokojená, že se může opět realizovat ve své práci.</t>
  </si>
  <si>
    <t xml:space="preserve"> Vsechno se vyresi a Diana bude spokojena.</t>
  </si>
  <si>
    <t xml:space="preserve"> Bude v nemocnici a přijde o práci.</t>
  </si>
  <si>
    <t xml:space="preserve"> Diana je úspěšně vyléčena z boreliozy a už je bez problému zapojena do pracovního procesu. Má zkoordinovaný čas s prací a dětmi, které jsou během dne ve školce. Hodně jí pomáhají její rodiče.</t>
  </si>
  <si>
    <t xml:space="preserve"> Přeléčí boreliozu, bez následků, do práce půjde s mírným zpožděním.</t>
  </si>
  <si>
    <t xml:space="preserve"> S ohledem na boreliozu posunula nastup do prace, aby mohla nastoupit v plne sile a mohla dat praci potrebnou energii.</t>
  </si>
  <si>
    <t xml:space="preserve"> Důležité je pozitivní myšlení! Po ukončení léčby, klidovém režimu a za podpory rodiny toto období zvládne. Nabitá pozitivní energií bude činit kroky k zachování aktivního životního stylu.</t>
  </si>
  <si>
    <t xml:space="preserve"> Diana bude muset zmobilizovat své síly,zapojit ženský šarm a kromě běhání po lkarich zvládnou přijímají pohovor a vrátit se zpět do práce,zvladat k tomu děti a domácnost.</t>
  </si>
  <si>
    <t xml:space="preserve"> Diana se z boliriozy vyléčí, ale manžel jí s dětmi nepomůže, protože je vytížený a nemocná (unavená) Diana nebude zvládat práci a obstarat děti. </t>
  </si>
  <si>
    <t xml:space="preserve"> Nevím zda paní Diana nalezne pomocnou ruku u svého manžela, který je vytížený obchod. zástupce. Poslední měsíc před nástupem do práce si neužije podle svých představ, ale vše v dobrém zvládne. </t>
  </si>
  <si>
    <t xml:space="preserve"> Vzhledem k tomu, že má Diana vytíženého manžela a nemoc, tak pro ní bude poslední měsíc před nástupem do práce velice obtížný. Nevidím její budoucnost s manželem moc idylicky, když se jí zkomplikovalo v životně hodně věcí. </t>
  </si>
  <si>
    <t xml:space="preserve"> Myslím si, že Diany život za tři měsíce bude ještě více komplikovanější než je. Diana se vyléčí ze své nemoci, ale nebude vědět, kam dřív skočit. Vytížený manžel jí asi s dětmi nepomůže. Možná se jejich vztah pokazí. </t>
  </si>
  <si>
    <t xml:space="preserve"> Diana bude mít těžké období, kdy se po rodičovské dovolené vrátí do práce. V manželovi nebude mít oporu a její životní situace se možná bude výhledově zhoršovat. </t>
  </si>
  <si>
    <t xml:space="preserve"> Diana bude vyléčená z nemoci a návrat do práce jistě také zvládne dobře. Životní komplikace vyřeší a s manželem se domluví, že se manžel bude více věnovat rodině. </t>
  </si>
  <si>
    <t xml:space="preserve"> Diana se vyléčí z nemoci, bude pracovat, ale začátky bude mít těžké. Občas se pohádá s manželem kvůli jeho vytíženosti, ale všechny životní překážky, jako rodina zvládnou. </t>
  </si>
  <si>
    <t xml:space="preserve"> Diana se uzdraví, bude pracovat, ale nebude mít moc času pro sebe. Překoná životní komplikace. </t>
  </si>
  <si>
    <t xml:space="preserve"> Zdravotní stav Diany se zhorší a Diana nebude moci nastoupit do práce. Manžel jí nebude pomáhat, protože je vytížení obchodní zástupce a Diana skončí v nemocnici. </t>
  </si>
  <si>
    <t xml:space="preserve"> Diana se vyléčí z boleriozy a úspěšně bude vykonávat svojí profesi. S manželem překonají životní komplikace. </t>
  </si>
  <si>
    <t xml:space="preserve"> vše dobře dopadne, uzdraví se a nastoupí do práce.</t>
  </si>
  <si>
    <t xml:space="preserve"> Situace Diany za 3 měsíce bude dobrá, ale Diana nebude spokojená v životě, protože na překonání životních komplikací bude sama, protože má vytíženého manžela. Diana se uzdraví a začne úspěšně pracovat. </t>
  </si>
  <si>
    <t xml:space="preserve"> Diana bude vyléčená z nemoci, ale nebude mít vyřešené své životní komplikace. Návrat do práce bude těžký po rodičovské dovolené a Diana bude ještě více náladová, protože bude mít problém zajet do starých kolejí (práce) a manžel nebude mít čas s ní řešit věci. </t>
  </si>
  <si>
    <t xml:space="preserve"> Borelioza se přeleči antibiotika a bude vše v pořádku. Rodina ji podpoří  bude pomáhat ve chvílích únavy . A pak nastoupí zpet do prace. Bude to krok v před.</t>
  </si>
  <si>
    <t xml:space="preserve"> Diana to zvládne, je jí teprve 35 a je zajištěná i s dětmi. Borelióza není nemoc, na kterou se umírá.</t>
  </si>
  <si>
    <t xml:space="preserve"> Nevim</t>
  </si>
  <si>
    <t xml:space="preserve"> Soustředí se na ty důležitější věci a na boj s nemocí. Hledání pracovního místa ustoupí do pozadí a s dětmi pomůžou prarodiče. Možná vyhledá i odbornou pomoc nebude-li si vědět rady.</t>
  </si>
  <si>
    <t xml:space="preserve"> Ještě si užívá před nástupem do práce a má boreliozu????No, tak nástup možná nebude za měsíc, ale později, až proběhne léčba, tím si doma hezký čas prodlouží, zkusí zapojit manžela do organizace domácnosti a péče o děti ...pak, protože je aktivní se vše dobře zvládne! Ta otázka si protiřečí..je pozitivní na začátku a najednou se v životě hodně věcí zkompliovalo!!</t>
  </si>
  <si>
    <t xml:space="preserve"> Bude vylecena, spokojena v praci, deti ji budou chybet, ale dostane novy vitr do zivota a zacne se vic zajimat i o sebe coz podpori harmonii v domacnosti.</t>
  </si>
  <si>
    <t xml:space="preserve"> Diana zvolní, odloží nástup do práce, probere s mužem možnosti jeho většího zapojení doma, zangažuje babičky a hlídací tety, aby si odpočinula a vyléčila se co nejdřív. Víc času bude věnovat sobě a bude to na ní (v pozitivním slova smyslu) znát.</t>
  </si>
  <si>
    <t xml:space="preserve"> Manžel jí pomůže v životě. Od toho jsou přece manželé</t>
  </si>
  <si>
    <t xml:space="preserve"> Nastoupi do prace vše bude v pořádku. S dětmi to bude těžší </t>
  </si>
  <si>
    <t xml:space="preserve"> Diana ve spolupráci s manželem svou těžkou situaci zvládne a po úspěšném vyléčení se vrátí do práce.</t>
  </si>
  <si>
    <t xml:space="preserve"> Bude vyléčení a překvapena z toho co vse he v praci nového </t>
  </si>
  <si>
    <t xml:space="preserve"> Borelioza bude vyléčená, v práci Diana potká fajn lidi, kteří jí v začátcích pomůžou. Děti si postupně zvyknou ve školce a celá situace se začne uklidňovat.</t>
  </si>
  <si>
    <t xml:space="preserve"> Unavena, zpruzela, ze rodinu, praci nestiha porad ji chybi energie.Asi praci vzda, odlozi.</t>
  </si>
  <si>
    <t xml:space="preserve"> Bude spokojeně zpět v práci. Zdravá, ale unavená.</t>
  </si>
  <si>
    <t xml:space="preserve"> Diana prožívá těžké období a snaží se udělat všechno, aby zaopatřila své 2 děti, protože ony jsou pro ni to nejdůležitější v životě. Do práce nakonec nenastoupí a bojuje s nemocí. Manžel ji podporuje finančně. Diana trpí bolestmi kloubů a otoky kolenou. Není schopna ovládat mimiku ve své levé tváři.</t>
  </si>
  <si>
    <t xml:space="preserve"> Diana prelecila boreliozu bez jakychkoli komplikaci. Nastup do prace zvladla bez potizi, vsichni ji tam vrele uvitali a ze zacatku ji byli napomocni, kdyz si nevedela s necim rady. Deti mamincin nastup do prace zvladly taky krasne, ve skolce se jim moc libi, maji tam spoustu kamaradu a hodne pani ucitelky. Manzel toho ma sice v praci porad hodne, ale nic to nemeni na vztahu rodicu, spise naopak, jsou si porad velice blizko a svou vzajemnou lasku neustale davaji najevo vsem okolo, hlavne svym detem.</t>
  </si>
  <si>
    <t xml:space="preserve"> Diana odloží nástup do práce,  aby se dala do kopy, manžel zaplatí baby sitter,  aby mela Diana čas na odpočinek a běhání po doktorech.</t>
  </si>
  <si>
    <t xml:space="preserve"> Diana se díky včasné léčbě a citové podpoře svého partnera plně uzdraví. Nastoupí do práce a věnuje se plně svým dětem a roli dobré matky. </t>
  </si>
  <si>
    <t xml:space="preserve"> Myslím si, že Diana skončí na vozíku a bude mít díky této nemoci velké problémy. Nebude schopna se starat o své děti a být dobrou manželkou. Vztah s manželem se rozpadne díky mladší a zdravé milence, kterou si její muž najde.</t>
  </si>
  <si>
    <t xml:space="preserve"> Nemocenská </t>
  </si>
  <si>
    <t xml:space="preserve"> super práce, zdravé děti i ona sama, prostě jen to nejlepší</t>
  </si>
  <si>
    <t xml:space="preserve"> Diana bude vyléčená a v práci ji povýší.</t>
  </si>
  <si>
    <t xml:space="preserve"> Diana se bude soustředit hlavně na sebe a své zdraví a udělá maximum, aby byla co možná v nejkratší době opět plně schopna postarat se nejen o své děti, ale i svého manžela.</t>
  </si>
  <si>
    <t xml:space="preserve"> Diana se bude muset vyléčit, myslím, že do tří měsíců se borelióza vyléčí. Pak může nastoupit do práce a nastane další etapa v rodinném životě, kdy i mamka chodí do práce.</t>
  </si>
  <si>
    <t xml:space="preserve"> Bude bez energie. Děti jí nebudou poslouchat, v práci ji ale povýší.</t>
  </si>
  <si>
    <t xml:space="preserve"> Boreliozu překoná, ale bude hrozně unavená. Přijde o práci, ale manžel ji poskytnu oporu.</t>
  </si>
  <si>
    <t xml:space="preserve"> V práci jí bude vše deptat. S manželem se vídá jen sporadicky. Děti jsou ale pohodové, daří se jim velice dobře ve škole. Diana se z nemoci vyléčí, ale bude mít trvalé následky.</t>
  </si>
  <si>
    <t xml:space="preserve"> Věřím, že Diana svoji nemoc zvládne i když si sáhne na své osobní dno. Bude silná už jen kvůli svým dětem a manželovi, který ji bude oporou.</t>
  </si>
  <si>
    <t xml:space="preserve"> Diana opět otěhotní. Bude mít ale zdravotní problémy. Její manžel se bude často vídat s bývalkou a ona bude žárlit.</t>
  </si>
  <si>
    <t xml:space="preserve"> Dostane velice výhodnou pracovní nabídku. Tu ale nebude moci přijmout, protože jí onemocní maminka a ona se o ní bude muset starat.</t>
  </si>
  <si>
    <t xml:space="preserve"> Diana zůstane ještě nějakou dobu doma, aby se zotavila z boreliózy a teprve poté nastoupí do práce.Její manžel rodinu jistě finančně zabezpečí.Zdraví je přednější než práce!</t>
  </si>
  <si>
    <t xml:space="preserve"> Diana bude chodit do prace,  ude to narocne vse skloubit a zajet se v novych kolejich, ale zaroven bude citit novou energii z toho, ze opet dela neco noveho, mezi dospelymi. Vzhledem k rekonvalescenci bude usilovat o snizeny uvazek.</t>
  </si>
  <si>
    <t xml:space="preserve"> Bude se doléčovat z boreliózy, rozkoukávat po návratu do práce, přeorganizovávat režim a těšit se domů za dětmi. Ráda s rodinou prožije každou chvíli,ale občas bude hodně unavená.</t>
  </si>
  <si>
    <t xml:space="preserve"> Dianka si poleží na zdravotní dovolené a pak si pořídí psa</t>
  </si>
  <si>
    <t xml:space="preserve"> Diana se uzdravila a po počátečních obtížích v práci se jí podařilo situaci ustát.</t>
  </si>
  <si>
    <t xml:space="preserve"> Diana to bude po fyzické stránce tak vyčerpaná, že zkolabuje.</t>
  </si>
  <si>
    <t xml:space="preserve"> Diana stále řeší rozhozené zdraví a v souvislosti s přechodem z RD do zaměstnání je v dost náročné životní etapě a musí si prosadit, aby se do rodinného života víc zapojil i muž.</t>
  </si>
  <si>
    <t xml:space="preserve"> Diana se vyléči z boleriozy, bude chodit do práce, návrat zvládne dobře, ale možná nebude spokojená v partnerském životě, protože na ní nebude mít vytížený manžel čas. </t>
  </si>
  <si>
    <t xml:space="preserve"> Diana bude chodit do práce, ale její návrat bude těžký a to může být důvod, proč se Dianě ještě více zkomplikuje život. </t>
  </si>
  <si>
    <t xml:space="preserve"> Za tři měsíce bude Diana jistě už vyléčené z nemoci a bude zajetá do pracovního tempa. Její životní komplikace se vyřeší a Dianě hodně bude pomáhat její manžel, který si uvědomí, že ho Diana potřebuje víc než cokoliv jiného.  </t>
  </si>
  <si>
    <t xml:space="preserve"> Diana se bude léčit s boreliozou, nástup do práce musí odložit, ale naštěstí má manžela a děti, kteří ji vlévají optimismus do žil.</t>
  </si>
  <si>
    <t xml:space="preserve"> Uzdraví se a zvykne si znovu na pracovní proces, ikdyz to možná trošku déle potrvá! </t>
  </si>
  <si>
    <t xml:space="preserve"> Bude Mít prelecenou boreliózu, deti budou chodit do školky ona do Prace a bude patřit k tem úspěšnějším ženám kterym se daří jak v rodinem tak v pracovním zivote</t>
  </si>
  <si>
    <t xml:space="preserve"> Její manžel přijde o práci. Živit rodinu bude pouze ona. Ale po nemoci bude velice unavená, takže v práci nebude tak výkonná.</t>
  </si>
  <si>
    <t xml:space="preserve"> Bude pracovat na zkrácený úvazek, boreliozu vyřeší antibiotiky, samozřejmě pokud má domluvenou školku pro děti.</t>
  </si>
  <si>
    <t xml:space="preserve"> Nemoc překoná. Manžel na ní bude mít víc času. Pojede s rodinou na dovolenou.</t>
  </si>
  <si>
    <t xml:space="preserve"> Diana bude přeléčená atb, tedy bez obtíží, odloží začátek nástupu do práce a užije si poslední tři měsíce mateřské dovolené, která se teď opravdu stane na chvíli dovolenou, protože si naplánuje i čas na sebe, děti budou dopoledne ve škole/školce a Diana se zapíše do dopoledního kroužku jógy, skočí na kosmetiku, ke kadeřnici a zůstane i čas na dopolední kávu s kamarádkou.</t>
  </si>
  <si>
    <t xml:space="preserve"> Odlozi nastup do prace, upadne do kratke “deprese“, ale s pomoci sve skvele rodiny se oklepe a vse zase bude fungovat</t>
  </si>
  <si>
    <t xml:space="preserve"> Prošla léčbou boreliózy a až na pár omezení, která plynou z léčby je vše v pořádku. Zvyka si v nové práci a také na to, že už není s dětmi celý den.</t>
  </si>
  <si>
    <t xml:space="preserve"> Vyléčí se. Manžel bude víc času s rodinou.</t>
  </si>
  <si>
    <t xml:space="preserve"> Borelioza se dá úspěšně léčit, jen ten návrat do práce bude kvůli tomu trochu obtížnější. </t>
  </si>
  <si>
    <t xml:space="preserve"> netuším </t>
  </si>
  <si>
    <t xml:space="preserve"> Bude v pohode</t>
  </si>
  <si>
    <t xml:space="preserve"> Do práce nastoupila o něco později. Šéf byl naštvaný a stále ho to nepřešlo. V práci se jí po tak dlouhém volnu moc nedaří, už vyšla ze cviku, všechno se změnilo. Nelíbí se jí tam, ale do jiné práce už nepůjde. Přijde si na tak velkou změnu moc stará a zkušenosti má pouze na této pozici. Během své nemoci musela pořídit svým dětem chůvu, jejíž služby stále využívá, protože nejmladší dítě má problémy s nástupem do školky.</t>
  </si>
  <si>
    <t xml:space="preserve"> Bude mít trvalé následky. Nemůže pracovat. Manžel ji ale podpoří, svoji práci přeorganizuje tak, aby se o ní mohl starat.</t>
  </si>
  <si>
    <t xml:space="preserve"> Pro Dianu bude velice těžké adaptovat se v práci. Nebude zvládat skloubit práci s péčí o děti a manžela. S manželem se budou hádat. Nakonec Diana potká kamaráda, s kterým si bude rozumět.</t>
  </si>
  <si>
    <t xml:space="preserve"> S rodinou pojede na dovolenou. Na ní se ale její zdravotní stav rapidně zhorší. Za pár měsíců zemře...</t>
  </si>
  <si>
    <t xml:space="preserve"> Za krátkou dobu se uzdraví. Děti budou hezky prospívat. Vyhraje ve sportce značnou sumu peněz.</t>
  </si>
  <si>
    <t xml:space="preserve"> Boreliozu překoná. V práci se rychle adaptuje. Najde si dokonce i několik nových přátel. Více chodí do společnosti.</t>
  </si>
  <si>
    <t xml:space="preserve"> Bude dlouze bojovat s nemocí. Navíc její matka dostane rakovinu, takže ji bude muset podporovat. Navíc její manžel bude mít více práce, takže jí nebude moci být oporou.  </t>
  </si>
  <si>
    <t xml:space="preserve"> Jejímu dítěti diagnostikují leukémii. Ona na tom sama nebude moc dobře. Přijde o práci. Její manžel se o ně ale dokáže postarat a poskytnout jim patřičnou oporu.</t>
  </si>
  <si>
    <t xml:space="preserve"> Děti jsou ve školce spokojené. Ona se dobře zajede v práci. Navíc má i nějakou práci navíc, takže si víc vydělá. Ačkoli nemoc překoná, zůstanou jí trvalé následky, s kterými se bude muset naučit žít...</t>
  </si>
  <si>
    <t xml:space="preserve"> Nastoupí do práce, děti pujdou do školky. Bude unavená z dolecovani nemoci a nastvana na manžela :-)</t>
  </si>
  <si>
    <t xml:space="preserve"> Pokud bude borelióza včas léčená, neměly by nastat závažnější komplikace.</t>
  </si>
  <si>
    <t xml:space="preserve"> Bude trošku padat na pusu, ale dobrý - zvládne to. Bude spokojená a časem si ještě lépe zorganizuje záležitosti. Nemoc bude řešit úspěšně, to není fatální diagnoza, byť nic příjemného. </t>
  </si>
  <si>
    <t xml:space="preserve"> Diana se vyléčí z nemoci, bude chodit do práce, své životní komplikace vyřeší, ale nedostane se jí opory a pomoci od zaneprázdněného manžela. </t>
  </si>
  <si>
    <t xml:space="preserve"> Za tři měsíce bude Diana vyléčená z boleriozy, ale nebude ještě pracovat. Nemoc zapříčiní, že nebude mít čas na řešení životních komplikací a ve vztahu nebude s manželem šťastná a spokojená. </t>
  </si>
  <si>
    <t xml:space="preserve"> Diana bude pracovat bude vyléčená z nemoci. Bude řešit životní komplikace, ale manžel jí s tím nepomůže, protože nebude mít čas. </t>
  </si>
  <si>
    <t xml:space="preserve"> Diana se bude léčit na boreliózu . Ale zároveň se začne věnovat svému nástupu dí práce a své rodině.  Vs vezme v poklidu. </t>
  </si>
  <si>
    <t xml:space="preserve"> Diana bude bojovat se svým zdravotním stavem, návrat do práce bude pro Dianu těžký. Diana bude ještě více náladovější,protože nebude mít podporu v manželovi. </t>
  </si>
  <si>
    <t xml:space="preserve"> Diana se vyléčí a bude pracovat. Její život se změní, ale k lepšímu, protože s manželem vyřeší všechny životní komplikace. </t>
  </si>
  <si>
    <t xml:space="preserve"> Diana bude chodit do práce, bude vyléčená z boreliozy. V práci bude ráda, děti jí budou nabíjet energií a s manželem vyřeší životní komplikace. </t>
  </si>
  <si>
    <t xml:space="preserve"> Diana bude chodit do práce, bude vyléčená z nemoci, manžel Dianě zprvu moc pomáhat nebude, ale poté si uvědomí, že je rodin a Diana důležitější než práce a s Dianou vyřeší životní komplikace a náladovost Diany. </t>
  </si>
  <si>
    <t xml:space="preserve"> Boj s boreliozou, ve kterém ji podpořila rodina, trval asi měsíc. Pozdější nástup do práce byl komplikovaný, ale podařilo se. </t>
  </si>
  <si>
    <t xml:space="preserve"> Nastoupí do práce.</t>
  </si>
  <si>
    <t xml:space="preserve"> Srovná se s nemocí (přece jen to není třeba rakovina), návrat do práce bude sice náročný, ale jelikož je společenská, bude si užívat kontaktu s dospělými. Pomůže dětem vyrovnat se s novou situací.</t>
  </si>
  <si>
    <t xml:space="preserve"> Na pracovní režim už si zvykla a do práce se těší, protože potkává jiné lidi než jen matky na mateřské. Je to sice složitější vše zvládnout i s dětmi, takže se občas pohádá s manželem, že by jí měl víc pomáhat, ale celkově je spokojená.</t>
  </si>
  <si>
    <t xml:space="preserve"> D. bude spokojene pracovat a zaroven se lecit s boreliozou...</t>
  </si>
  <si>
    <t xml:space="preserve"> Za 3 měsíce??? To už bude v práci po 2 měsících zapracovaná, děti už si zvyknou ve školce na nové prostředí.....takže život bude frmol, ale jinak si myslím že to zvládne. Tak jak většina žen :-).</t>
  </si>
  <si>
    <t xml:space="preserve"> Bude na neschopence s unavivym syndromem</t>
  </si>
  <si>
    <t xml:space="preserve"> po nemoci patrne rada bude travit cas i mimo domov a bude se tesit do prace</t>
  </si>
  <si>
    <t xml:space="preserve"> Věřím, že i přes Dianinu náladovost vše zvládne na výbornou, jelikož z jejího popisu na mě působí jako silná a pozitivní žena, která se umí nejen postarat o své dvě děti, ale užívat si i samu sebe, jelikož jak píšete je aktivní a společenská. Určitě se nenechá ovlivnit a vykolejit akutálními komplikacemi, které se samozřejmě vyřeší, uzdraví se a bude vše zase v pořádku. Také se může těšit na novou další etapu života a to je nástup do práce po rodičovské dovolené.</t>
  </si>
  <si>
    <t xml:space="preserve"> Za tři měsíce bude Diana zpátky v práci, i když po nemoci, najede brzo na normální režim.</t>
  </si>
  <si>
    <t xml:space="preserve"> Návrat do zaměstnání pro ni bude náročný, možná ho kvůli nemoci bude muset odložit. Kvůli nemoci bude nejspíš zvládat hůře starost o domácnost a o děti. Možná tím utrpí i její manželství, problémem může být velká vytíženost manžela.</t>
  </si>
  <si>
    <t xml:space="preserve"> Po překonání zdravotních a jiných potíží Diana nachází zábavné a stabilní zaměstnání na částečný úvazek, které přispěje k její seberealizaci a větší vyrovnanosti. Daří se jí bez potíží skloubit soukromý a pracovní život. Ona, děti i manžel jsou spokojeni. </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</si>
  <si>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</si>
  <si>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</si>
  <si>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</si>
  <si>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</si>
  <si>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</si>
  <si>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</si>
  <si>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</si>
  <si>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</si>
  <si>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</si>
  <si>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</si>
  <si>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</si>
  <si>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</si>
  <si>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</si>
  <si>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</si>
  <si>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</si>
  <si>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</si>
  <si>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</si>
  <si>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</si>
  <si>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</si>
  <si>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</si>
  <si>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</si>
  <si>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p18_1</t>
  </si>
  <si>
    <t>p19_1</t>
  </si>
  <si>
    <t>p20_1</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</si>
  <si>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</si>
  <si>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</si>
  <si>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</si>
  <si>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</si>
  <si>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</si>
  <si>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</si>
  <si>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</si>
  <si>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</si>
  <si>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</si>
  <si>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</si>
  <si>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</si>
  <si>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</si>
  <si>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</si>
  <si>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</si>
  <si>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</si>
  <si>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</si>
  <si>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</si>
  <si>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</si>
  <si>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</si>
  <si>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</si>
  <si>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 xml:space="preserve"> pořídí si paní na domácnost a do práce nastoupí</t>
  </si>
  <si>
    <t>prumerny vek</t>
  </si>
  <si>
    <t>p1_R</t>
  </si>
  <si>
    <t>p2_R</t>
  </si>
  <si>
    <t>p3_R</t>
  </si>
  <si>
    <t>p4_R</t>
  </si>
  <si>
    <t>p5_R</t>
  </si>
  <si>
    <t>p6_R</t>
  </si>
  <si>
    <t>p7_R</t>
  </si>
  <si>
    <t>p8_R</t>
  </si>
  <si>
    <t>p9_R</t>
  </si>
  <si>
    <t>p10_R</t>
  </si>
  <si>
    <t>p11_R</t>
  </si>
  <si>
    <t>p12_R</t>
  </si>
  <si>
    <t>p13_R</t>
  </si>
  <si>
    <t>p14_R</t>
  </si>
  <si>
    <t>p15_R</t>
  </si>
  <si>
    <t>p16_R</t>
  </si>
  <si>
    <t>p17_R</t>
  </si>
  <si>
    <t>p18_R</t>
  </si>
  <si>
    <t>p19_R</t>
  </si>
  <si>
    <t>p20_R</t>
  </si>
  <si>
    <t>HS</t>
  </si>
  <si>
    <t>prumer</t>
  </si>
  <si>
    <t>sm.odch</t>
  </si>
  <si>
    <t>z-skor</t>
  </si>
  <si>
    <t>t-skor</t>
  </si>
  <si>
    <t xml:space="preserve"> Proměnná</t>
  </si>
  <si>
    <r>
      <rPr>
        <sz val="10"/>
        <color indexed="8"/>
        <rFont val="Arial"/>
        <family val="2"/>
        <charset val="238"/>
      </rPr>
      <t>Faktor. zátěže (Bez rot. ) (Tabulka23)
Extrakce: Hlavní komponenty
(Označené zatěže jsou &gt;,700000)</t>
    </r>
  </si>
  <si>
    <t>Faktor (1)</t>
  </si>
  <si>
    <t>Faktor (2)</t>
  </si>
  <si>
    <t>Faktor (3)</t>
  </si>
  <si>
    <t xml:space="preserve"> Hodn.</t>
  </si>
  <si>
    <r>
      <rPr>
        <sz val="10"/>
        <color indexed="8"/>
        <rFont val="Arial"/>
        <family val="2"/>
        <charset val="238"/>
      </rPr>
      <t>Vl. čísla (Tabulka23)
Extrakce: Hlavní komponenty</t>
    </r>
  </si>
  <si>
    <r>
      <rPr>
        <sz val="10"/>
        <color indexed="8"/>
        <rFont val="Arial"/>
        <family val="2"/>
        <charset val="238"/>
      </rPr>
      <t>Faktor. zátěže (Varimax normaliz. ) (Tabulka23)
Extrakce: Hlavní komponenty
(Označené zatěže jsou &gt;,700000)</t>
    </r>
  </si>
  <si>
    <t>Prom1</t>
  </si>
  <si>
    <t>vl. číslo</t>
  </si>
  <si>
    <t>% celk. (rozptylu)</t>
  </si>
  <si>
    <t>Kumulativ. (vlast. číslo)</t>
  </si>
  <si>
    <t>Kumulativ. (%)</t>
  </si>
  <si>
    <t>komunalita</t>
  </si>
  <si>
    <t>Prom2</t>
  </si>
  <si>
    <t>1</t>
  </si>
  <si>
    <r>
      <rPr>
        <sz val="10"/>
        <color indexed="8"/>
        <rFont val="Arial"/>
        <family val="2"/>
        <charset val="238"/>
      </rPr>
      <t>Faktor. zátěže (Varimax normaliz. ) (test 51 k počitani - čisteni dat)
Extrakce: Hlavní komponenty
(Označené zatěže jsou &gt;,700000)</t>
    </r>
  </si>
  <si>
    <r>
      <rPr>
        <sz val="10"/>
        <color indexed="8"/>
        <rFont val="Arial"/>
        <family val="2"/>
        <charset val="238"/>
      </rPr>
      <t>Komunality (test 51 k počitani - čisteni dat)
Extrakce: Hlavní komponenty
Rotace: Varimax normaliz.</t>
    </r>
  </si>
  <si>
    <t>Prom3</t>
  </si>
  <si>
    <t>2</t>
  </si>
  <si>
    <t>sytí více</t>
  </si>
  <si>
    <t>Z  1 (faktoru)</t>
  </si>
  <si>
    <t>Z  2 (faktorů)</t>
  </si>
  <si>
    <t>Z  3 (faktorů)</t>
  </si>
  <si>
    <t>Více (R^2)</t>
  </si>
  <si>
    <t>Prom4</t>
  </si>
  <si>
    <t>3</t>
  </si>
  <si>
    <t>Prom5</t>
  </si>
  <si>
    <t>Prom6</t>
  </si>
  <si>
    <t>Prom7</t>
  </si>
  <si>
    <t>Prom8</t>
  </si>
  <si>
    <t>Prom9</t>
  </si>
  <si>
    <t>Prom10</t>
  </si>
  <si>
    <t>NProm1</t>
  </si>
  <si>
    <t>NProm2</t>
  </si>
  <si>
    <t>NProm3</t>
  </si>
  <si>
    <t>NProm4</t>
  </si>
  <si>
    <t>NProm5</t>
  </si>
  <si>
    <t>NProm6</t>
  </si>
  <si>
    <t>NProm7</t>
  </si>
  <si>
    <t>NProm8</t>
  </si>
  <si>
    <t>NProm9</t>
  </si>
  <si>
    <t>NProm10</t>
  </si>
  <si>
    <t>Výkl.roz</t>
  </si>
  <si>
    <t>Prp.celk</t>
  </si>
  <si>
    <t xml:space="preserve">
</t>
  </si>
  <si>
    <t>split half reliabilita</t>
  </si>
  <si>
    <t>Reliabilita jako vnitrni konzistence</t>
  </si>
  <si>
    <t>Korelace jednotlivych polozek</t>
  </si>
  <si>
    <t xml:space="preserve"> N=231</t>
  </si>
  <si>
    <r>
      <rPr>
        <sz val="10"/>
        <color indexed="8"/>
        <rFont val="Arial"/>
        <family val="2"/>
        <charset val="238"/>
      </rPr>
      <t>Cronbach. alfa, úplné měř.: ,80038 Standard. alfa: --- (test 51 k počitani - čisteni dat)
Korel. 1. &amp; 2.poloviny,748475 Tlumení opraveno: ---
Spoleh. po rozděl.: --- ,856146ttman. rozděl.: ---</t>
    </r>
  </si>
  <si>
    <t>Cronbach. alfa, úplné měř.: ,80038 Standard. alfa: --- (test 51)</t>
  </si>
  <si>
    <t>Souhrn pro měř.: Prům=46,9740 SmOdch =9,61969 Plat. N:231 (test 51 k počitani - čisteni dat)_x000D_
Cronbach. alfa: ,800376 Standardiz. alfa: --,817502_x000D_
Prům. kor. mezi prvky:--</t>
  </si>
  <si>
    <t>Korelace (test 51 k počitani - čisteni dat)
Označ. korelace jsou významné na hlad. p &lt; ,05000
N=231 (Celé případy vynechány u ChD)</t>
  </si>
  <si>
    <t>Souhrn (1. polov)</t>
  </si>
  <si>
    <t>Souhrn (2. polov)</t>
  </si>
  <si>
    <t>Korel. 1. &amp; 2.poloviny,748475 Tlumení opraveno: ---</t>
  </si>
  <si>
    <t xml:space="preserve"> proměnná</t>
  </si>
  <si>
    <r>
      <rPr>
        <sz val="10"/>
        <color indexed="8"/>
        <rFont val="Arial"/>
        <family val="2"/>
        <charset val="238"/>
      </rPr>
      <t>Souhrn pro měř.: Prům=46,9740 SmOdch =9,61969 Plat. N:231 (test 51 k počitani - čisteni dat)
Cronbach. alfa: ,800376 Standardiz. alfa: --,817502
Prům. kor. mezi prvky:--</t>
    </r>
  </si>
  <si>
    <t>Průměry</t>
  </si>
  <si>
    <t>Sm.odch.</t>
  </si>
  <si>
    <t>Počet pr</t>
  </si>
  <si>
    <t>10</t>
  </si>
  <si>
    <t>Prům. po (odstr.)</t>
  </si>
  <si>
    <t>Rozptyl (po ods.)</t>
  </si>
  <si>
    <t>SmOdch (po ods.)</t>
  </si>
  <si>
    <t>Prv-Celk (Korel.)</t>
  </si>
  <si>
    <t>Alfa po (odstr.)</t>
  </si>
  <si>
    <t>Průměr:</t>
  </si>
  <si>
    <t>25,25541</t>
  </si>
  <si>
    <t>21,71861</t>
  </si>
  <si>
    <t>Spoleh. po rozděl.: --- ,856146ttman. rozděl.: ---</t>
  </si>
  <si>
    <t>prorocky vzorec</t>
  </si>
  <si>
    <t>Součet:</t>
  </si>
  <si>
    <t>5834,000</t>
  </si>
  <si>
    <t>5017,000</t>
  </si>
  <si>
    <t>pridat kolik prvku</t>
  </si>
  <si>
    <t>SmOdch</t>
  </si>
  <si>
    <t>4,824724</t>
  </si>
  <si>
    <t>5,460813</t>
  </si>
  <si>
    <t>Rozptyl</t>
  </si>
  <si>
    <t>23,27796</t>
  </si>
  <si>
    <t>29,82048</t>
  </si>
  <si>
    <t>vysledna alfa je 0,8004</t>
  </si>
  <si>
    <t>Alfa</t>
  </si>
  <si>
    <t>,5315511</t>
  </si>
  <si>
    <t>,7372319</t>
  </si>
  <si>
    <t>PRVKY 1:</t>
  </si>
  <si>
    <t xml:space="preserve">dulezite - prv.celk - jak dana polozka koreluje s ostatnimi, pokud ma min jak 0,3 musime ji proverit, je spatna. </t>
  </si>
  <si>
    <t xml:space="preserve">      2:</t>
  </si>
  <si>
    <t xml:space="preserve">      3:</t>
  </si>
  <si>
    <t xml:space="preserve">      4:</t>
  </si>
  <si>
    <t xml:space="preserve">      5:</t>
  </si>
  <si>
    <t xml:space="preserve">      6:</t>
  </si>
  <si>
    <t xml:space="preserve">      7:</t>
  </si>
  <si>
    <t xml:space="preserve">      8:</t>
  </si>
  <si>
    <t xml:space="preserve">      9:</t>
  </si>
  <si>
    <t xml:space="preserve">     10:</t>
  </si>
  <si>
    <t>S. odch.</t>
  </si>
  <si>
    <t>Průměr</t>
  </si>
  <si>
    <t>Z-skór</t>
  </si>
  <si>
    <t>T-skór</t>
  </si>
  <si>
    <t>Steny</t>
  </si>
  <si>
    <t>Staniny</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</si>
</sst>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0"/>
      <color indexed="8"/>
      <name val="Arial"/>
      <family val="2"/>
      <charset val="238"/>
    </font>
    <font>
      <sz val="10"/>
      <color indexed="10"/>
      <name val="Arial"/>
      <family val="2"/>
      <charset val="238"/>
    </font>
    <font>
      <sz val="8"/>
      <color indexed="8"/>
      <name val="Arial"/>
      <family val="2"/>
      <charset val="238"/>
    </font>
    <font>
      <sz val="8"/>
      <name val="Arial"/>
      <family val="2"/>
      <charset val="238"/>
    </font>
    <font>
      <sz val="8"/>
      <color indexed="10"/>
      <name val="Arial"/>
      <family val="2"/>
      <charset val="238"/>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22"/>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0"/>
      </right>
      <top style="thin">
        <color indexed="0"/>
      </top>
      <bottom/>
      <diagonal/>
    </border>
    <border>
      <left style="thin">
        <color indexed="0"/>
      </left>
      <right/>
      <top/>
      <bottom/>
      <diagonal/>
    </border>
    <border>
      <left/>
      <right style="thin">
        <color indexed="0"/>
      </right>
      <top/>
      <bottom/>
      <diagonal/>
    </border>
    <border>
      <left style="thin">
        <color indexed="0"/>
      </left>
      <right style="thin">
        <color indexed="0"/>
      </right>
      <top style="thin">
        <color indexed="0"/>
      </top>
      <bottom style="thin">
        <color indexed="0"/>
      </bottom>
      <diagonal/>
    </border>
    <border>
      <left/>
      <right style="thin">
        <color indexed="0"/>
      </right>
      <top/>
      <bottom style="thin">
        <color indexed="0"/>
      </bottom>
      <diagonal/>
    </border>
    <border>
      <left style="thin">
        <color indexed="0"/>
      </left>
      <right style="thin">
        <color indexed="0"/>
      </right>
      <top style="thin">
        <color indexed="0"/>
      </top>
      <bottom/>
      <diagonal/>
    </border>
    <border>
      <left style="medium">
        <color indexed="64"/>
      </left>
      <right style="medium">
        <color indexed="64"/>
      </right>
      <top style="medium">
        <color indexed="64"/>
      </top>
      <bottom style="medium">
        <color indexed="64"/>
      </bottom>
      <diagonal/>
    </border>
    <border>
      <left style="thin">
        <color indexed="0"/>
      </left>
      <right/>
      <top style="thin">
        <color indexed="0"/>
      </top>
      <bottom style="thin">
        <color indexed="0"/>
      </bottom>
      <diagonal/>
    </border>
  </borders>
  <cellStyleXfs count="8">
    <xf numFmtId="0" fontId="0" fillId="0" borderId="0"/>
    <xf numFmtId="9" fontId="2" fillId="0" borderId="0" applyFont="0" applyFill="0" applyBorder="0" applyAlignment="0" applyProtection="0"/>
    <xf numFmtId="0" fontId="3" fillId="0" borderId="0"/>
    <xf numFmtId="0" fontId="3" fillId="0" borderId="0"/>
    <xf numFmtId="0" fontId="3" fillId="0" borderId="0"/>
    <xf numFmtId="0" fontId="1" fillId="0" borderId="0"/>
    <xf numFmtId="0" fontId="2" fillId="0" borderId="0"/>
    <xf numFmtId="9" fontId="2" fillId="0" borderId="0" applyFont="0" applyFill="0" applyBorder="0" applyAlignment="0" applyProtection="0"/>
  </cellStyleXfs>
  <cellXfs count="61">
    <xf numFmtId="0" fontId="0" fillId="0" borderId="0" xfId="0"/>
    <xf numFmtId="22" fontId="0" fillId="0" borderId="0" xfId="0" applyNumberFormat="1"/>
    <xf numFmtId="0" fontId="0" fillId="2" borderId="0" xfId="0" applyFill="1"/>
    <xf numFmtId="0" fontId="0" fillId="0" borderId="0" xfId="0" applyFill="1"/>
    <xf numFmtId="0" fontId="0" fillId="3" borderId="0" xfId="0" applyFill="1"/>
    <xf numFmtId="0" fontId="0" fillId="4" borderId="1" xfId="0" applyFill="1" applyBorder="1"/>
    <xf numFmtId="0" fontId="0" fillId="4" borderId="2" xfId="0" applyFill="1" applyBorder="1"/>
    <xf numFmtId="0" fontId="0" fillId="3" borderId="2" xfId="0" applyFill="1" applyBorder="1"/>
    <xf numFmtId="0" fontId="0" fillId="4" borderId="3" xfId="0" applyFill="1" applyBorder="1"/>
    <xf numFmtId="0" fontId="0" fillId="4" borderId="0" xfId="0" applyFill="1" applyBorder="1"/>
    <xf numFmtId="2" fontId="0" fillId="0" borderId="0" xfId="0" applyNumberFormat="1"/>
    <xf numFmtId="164" fontId="0" fillId="0" borderId="0" xfId="0" applyNumberFormat="1"/>
    <xf numFmtId="0" fontId="4" fillId="0" borderId="7" xfId="2" applyNumberFormat="1" applyFont="1" applyBorder="1" applyAlignment="1">
      <alignment horizontal="left" vertical="top"/>
    </xf>
    <xf numFmtId="0" fontId="3" fillId="0" borderId="0" xfId="2"/>
    <xf numFmtId="0" fontId="4" fillId="5" borderId="7" xfId="2" applyNumberFormat="1" applyFont="1" applyFill="1" applyBorder="1" applyAlignment="1">
      <alignment horizontal="center" vertical="top" wrapText="1"/>
    </xf>
    <xf numFmtId="0" fontId="4" fillId="5" borderId="7" xfId="2" applyNumberFormat="1" applyFont="1" applyFill="1" applyBorder="1" applyAlignment="1">
      <alignment horizontal="left" vertical="center"/>
    </xf>
    <xf numFmtId="2" fontId="4" fillId="0" borderId="0" xfId="2" applyNumberFormat="1" applyFont="1" applyAlignment="1">
      <alignment horizontal="right" vertical="center"/>
    </xf>
    <xf numFmtId="0" fontId="4" fillId="5" borderId="0" xfId="2" applyNumberFormat="1" applyFont="1" applyFill="1" applyBorder="1" applyAlignment="1">
      <alignment horizontal="center" vertical="top" wrapText="1"/>
    </xf>
    <xf numFmtId="9" fontId="4" fillId="0" borderId="0" xfId="1" applyFont="1" applyAlignment="1">
      <alignment horizontal="right" vertical="center"/>
    </xf>
    <xf numFmtId="0" fontId="4" fillId="5" borderId="7" xfId="3" applyNumberFormat="1" applyFont="1" applyFill="1" applyBorder="1" applyAlignment="1">
      <alignment horizontal="center" vertical="top" wrapText="1"/>
    </xf>
    <xf numFmtId="0" fontId="4" fillId="5" borderId="9" xfId="3" applyNumberFormat="1" applyFont="1" applyFill="1" applyBorder="1" applyAlignment="1">
      <alignment horizontal="center" vertical="top" wrapText="1"/>
    </xf>
    <xf numFmtId="0" fontId="4" fillId="5" borderId="6" xfId="3" applyNumberFormat="1" applyFont="1" applyFill="1" applyBorder="1" applyAlignment="1">
      <alignment horizontal="center" vertical="top" wrapText="1"/>
    </xf>
    <xf numFmtId="0" fontId="4" fillId="5" borderId="7" xfId="3" applyNumberFormat="1" applyFont="1" applyFill="1" applyBorder="1" applyAlignment="1">
      <alignment horizontal="left" vertical="center"/>
    </xf>
    <xf numFmtId="2" fontId="4" fillId="0" borderId="0" xfId="3" applyNumberFormat="1" applyFont="1" applyAlignment="1">
      <alignment horizontal="right" vertical="center"/>
    </xf>
    <xf numFmtId="2" fontId="4" fillId="0" borderId="10" xfId="3" applyNumberFormat="1" applyFont="1" applyFill="1" applyBorder="1" applyAlignment="1">
      <alignment horizontal="right" vertical="center"/>
    </xf>
    <xf numFmtId="2" fontId="4" fillId="0" borderId="10" xfId="3" applyNumberFormat="1" applyFont="1" applyBorder="1" applyAlignment="1">
      <alignment horizontal="right" vertical="center"/>
    </xf>
    <xf numFmtId="2" fontId="5" fillId="0" borderId="0" xfId="2" applyNumberFormat="1" applyFont="1" applyAlignment="1">
      <alignment horizontal="right" vertical="center"/>
    </xf>
    <xf numFmtId="0" fontId="0" fillId="0" borderId="10" xfId="0" applyBorder="1"/>
    <xf numFmtId="0" fontId="4" fillId="5" borderId="11" xfId="3" applyNumberFormat="1" applyFont="1" applyFill="1" applyBorder="1" applyAlignment="1">
      <alignment horizontal="left" vertical="center"/>
    </xf>
    <xf numFmtId="2" fontId="5" fillId="0" borderId="10" xfId="3" applyNumberFormat="1" applyFont="1" applyBorder="1" applyAlignment="1">
      <alignment horizontal="right" vertical="center"/>
    </xf>
    <xf numFmtId="0" fontId="4" fillId="0" borderId="0" xfId="4" applyNumberFormat="1" applyFont="1" applyAlignment="1">
      <alignment horizontal="left" vertical="top" wrapText="1"/>
    </xf>
    <xf numFmtId="0" fontId="4" fillId="0" borderId="0" xfId="4" applyNumberFormat="1" applyFont="1" applyAlignment="1">
      <alignment horizontal="left" vertical="top"/>
    </xf>
    <xf numFmtId="0" fontId="4" fillId="5" borderId="7" xfId="4" applyNumberFormat="1" applyFont="1" applyFill="1" applyBorder="1" applyAlignment="1">
      <alignment horizontal="center" vertical="top" wrapText="1"/>
    </xf>
    <xf numFmtId="0" fontId="6" fillId="5" borderId="7" xfId="4" applyNumberFormat="1" applyFont="1" applyFill="1" applyBorder="1" applyAlignment="1">
      <alignment horizontal="center" vertical="top" wrapText="1"/>
    </xf>
    <xf numFmtId="0" fontId="4" fillId="5" borderId="7" xfId="4" applyNumberFormat="1" applyFont="1" applyFill="1" applyBorder="1" applyAlignment="1">
      <alignment horizontal="left" vertical="center"/>
    </xf>
    <xf numFmtId="1" fontId="4" fillId="0" borderId="0" xfId="4" applyNumberFormat="1" applyFont="1" applyAlignment="1">
      <alignment horizontal="right" vertical="center"/>
    </xf>
    <xf numFmtId="0" fontId="6" fillId="5" borderId="7" xfId="4" applyNumberFormat="1" applyFont="1" applyFill="1" applyBorder="1" applyAlignment="1">
      <alignment horizontal="left" vertical="center"/>
    </xf>
    <xf numFmtId="2" fontId="6" fillId="0" borderId="0" xfId="4" applyNumberFormat="1" applyFont="1" applyAlignment="1">
      <alignment horizontal="right" vertical="center"/>
    </xf>
    <xf numFmtId="2" fontId="8" fillId="0" borderId="0" xfId="4" applyNumberFormat="1" applyFont="1" applyAlignment="1">
      <alignment horizontal="right" vertical="center"/>
    </xf>
    <xf numFmtId="2" fontId="4" fillId="0" borderId="0" xfId="4" applyNumberFormat="1" applyFont="1" applyAlignment="1">
      <alignment horizontal="right" vertical="center"/>
    </xf>
    <xf numFmtId="0" fontId="1" fillId="0" borderId="0" xfId="5"/>
    <xf numFmtId="2" fontId="1" fillId="0" borderId="0" xfId="5" applyNumberFormat="1"/>
    <xf numFmtId="0" fontId="4" fillId="0" borderId="7" xfId="2" applyNumberFormat="1" applyFont="1" applyBorder="1" applyAlignment="1">
      <alignment horizontal="left"/>
    </xf>
    <xf numFmtId="0" fontId="3" fillId="0" borderId="0" xfId="2"/>
    <xf numFmtId="0" fontId="4" fillId="0" borderId="7" xfId="2" applyNumberFormat="1" applyFont="1" applyBorder="1" applyAlignment="1">
      <alignment horizontal="left" vertical="top"/>
    </xf>
    <xf numFmtId="0" fontId="4" fillId="0" borderId="7" xfId="3" applyNumberFormat="1" applyFont="1" applyBorder="1" applyAlignment="1">
      <alignment horizontal="left"/>
    </xf>
    <xf numFmtId="0" fontId="3" fillId="0" borderId="0" xfId="3"/>
    <xf numFmtId="0" fontId="4" fillId="0" borderId="7" xfId="3" applyNumberFormat="1" applyFont="1" applyBorder="1" applyAlignment="1">
      <alignment horizontal="left" vertical="top"/>
    </xf>
    <xf numFmtId="0" fontId="4" fillId="0" borderId="4" xfId="2" applyNumberFormat="1" applyFont="1" applyBorder="1" applyAlignment="1">
      <alignment horizontal="left"/>
    </xf>
    <xf numFmtId="0" fontId="4" fillId="0" borderId="6" xfId="2" applyNumberFormat="1" applyFont="1" applyBorder="1" applyAlignment="1">
      <alignment horizontal="left"/>
    </xf>
    <xf numFmtId="0" fontId="4" fillId="0" borderId="8" xfId="2" applyNumberFormat="1" applyFont="1" applyBorder="1" applyAlignment="1">
      <alignment horizontal="left"/>
    </xf>
    <xf numFmtId="0" fontId="4" fillId="0" borderId="5" xfId="2" applyNumberFormat="1" applyFont="1" applyBorder="1" applyAlignment="1">
      <alignment horizontal="left" vertical="top"/>
    </xf>
    <xf numFmtId="0" fontId="4" fillId="0" borderId="0" xfId="2" applyNumberFormat="1" applyFont="1" applyBorder="1" applyAlignment="1">
      <alignment horizontal="left" vertical="top"/>
    </xf>
    <xf numFmtId="0" fontId="4" fillId="0" borderId="4" xfId="4" applyNumberFormat="1" applyFont="1" applyBorder="1" applyAlignment="1">
      <alignment horizontal="left"/>
    </xf>
    <xf numFmtId="0" fontId="4" fillId="0" borderId="8" xfId="4" applyNumberFormat="1" applyFont="1" applyBorder="1" applyAlignment="1">
      <alignment horizontal="left"/>
    </xf>
    <xf numFmtId="0" fontId="4" fillId="0" borderId="7" xfId="4" applyNumberFormat="1" applyFont="1" applyBorder="1" applyAlignment="1">
      <alignment horizontal="left" vertical="top"/>
    </xf>
    <xf numFmtId="0" fontId="3" fillId="0" borderId="0" xfId="4"/>
    <xf numFmtId="0" fontId="6" fillId="0" borderId="7" xfId="4" applyNumberFormat="1" applyFont="1" applyBorder="1" applyAlignment="1">
      <alignment horizontal="left"/>
    </xf>
    <xf numFmtId="0" fontId="7" fillId="0" borderId="0" xfId="4" applyFont="1"/>
    <xf numFmtId="0" fontId="6" fillId="0" borderId="7" xfId="4" applyNumberFormat="1" applyFont="1" applyBorder="1" applyAlignment="1">
      <alignment horizontal="left" vertical="top"/>
    </xf>
    <xf numFmtId="0" fontId="4" fillId="0" borderId="7" xfId="4" applyNumberFormat="1" applyFont="1" applyBorder="1" applyAlignment="1">
      <alignment horizontal="left"/>
    </xf>
  </cellXfs>
  <cellStyles count="8">
    <cellStyle name="normální" xfId="0" builtinId="0"/>
    <cellStyle name="Normální 2" xfId="6"/>
    <cellStyle name="Normální 3" xfId="5"/>
    <cellStyle name="Normální_faktorova analyza 3 faktory" xfId="3"/>
    <cellStyle name="Normální_List3" xfId="2"/>
    <cellStyle name="Normální_RELIABILITA" xfId="4"/>
    <cellStyle name="procent" xfId="1" builtinId="5"/>
    <cellStyle name="Procenta 2" xfId="7"/>
  </cellStyles>
  <dxfs count="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321"/>
  <sheetViews>
    <sheetView tabSelected="1" workbookViewId="0">
      <selection activeCell="Q20" sqref="Q20"/>
    </sheetView>
  </sheetViews>
  <sheetFormatPr defaultRowHeight="15"/>
  <sheetData>
    <row r="1" spans="1:3">
      <c r="A1" t="s">
        <v>0</v>
      </c>
      <c r="B1">
        <v>51</v>
      </c>
    </row>
    <row r="2" spans="1:3">
      <c r="A2" t="s">
        <v>1</v>
      </c>
      <c r="B2" t="s">
        <v>2</v>
      </c>
    </row>
    <row r="3" spans="1:3">
      <c r="A3" t="s">
        <v>3</v>
      </c>
      <c r="B3" t="s">
        <v>4</v>
      </c>
    </row>
    <row r="4" spans="1:3">
      <c r="A4" t="s">
        <v>5</v>
      </c>
      <c r="B4" t="s">
        <v>6</v>
      </c>
    </row>
    <row r="5" spans="1:3">
      <c r="A5" t="s">
        <v>7</v>
      </c>
    </row>
    <row r="7" spans="1:3">
      <c r="A7">
        <v>1</v>
      </c>
      <c r="B7" t="s">
        <v>8</v>
      </c>
    </row>
    <row r="8" spans="1:3">
      <c r="A8">
        <v>2</v>
      </c>
      <c r="B8" t="s">
        <v>9</v>
      </c>
    </row>
    <row r="9" spans="1:3">
      <c r="A9">
        <v>3</v>
      </c>
      <c r="B9" t="s">
        <v>10</v>
      </c>
    </row>
    <row r="10" spans="1:3">
      <c r="A10">
        <v>4</v>
      </c>
      <c r="B10" t="s">
        <v>11</v>
      </c>
    </row>
    <row r="11" spans="1:3">
      <c r="A11">
        <v>5</v>
      </c>
      <c r="B11" t="s">
        <v>12</v>
      </c>
    </row>
    <row r="13" spans="1:3">
      <c r="A13">
        <v>1</v>
      </c>
      <c r="B13" t="s">
        <v>13</v>
      </c>
      <c r="C13" t="s">
        <v>13</v>
      </c>
    </row>
    <row r="14" spans="1:3">
      <c r="A14">
        <v>2</v>
      </c>
      <c r="B14" t="s">
        <v>14</v>
      </c>
      <c r="C14" t="s">
        <v>14</v>
      </c>
    </row>
    <row r="15" spans="1:3">
      <c r="A15">
        <v>3</v>
      </c>
      <c r="B15" t="s">
        <v>15</v>
      </c>
      <c r="C15" t="s">
        <v>15</v>
      </c>
    </row>
    <row r="16" spans="1:3">
      <c r="A16">
        <v>4</v>
      </c>
      <c r="B16" t="s">
        <v>16</v>
      </c>
      <c r="C16" t="s">
        <v>16</v>
      </c>
    </row>
    <row r="17" spans="1:3">
      <c r="A17">
        <v>5</v>
      </c>
      <c r="B17" t="s">
        <v>17</v>
      </c>
      <c r="C17" t="s">
        <v>17</v>
      </c>
    </row>
    <row r="18" spans="1:3">
      <c r="A18">
        <v>6</v>
      </c>
      <c r="B18" t="s">
        <v>18</v>
      </c>
      <c r="C18" t="s">
        <v>18</v>
      </c>
    </row>
    <row r="19" spans="1:3">
      <c r="A19">
        <v>7</v>
      </c>
      <c r="B19" t="s">
        <v>19</v>
      </c>
      <c r="C19" t="s">
        <v>19</v>
      </c>
    </row>
    <row r="20" spans="1:3">
      <c r="A20">
        <v>8</v>
      </c>
      <c r="B20" t="s">
        <v>20</v>
      </c>
      <c r="C20" t="s">
        <v>20</v>
      </c>
    </row>
    <row r="21" spans="1:3">
      <c r="A21">
        <v>9</v>
      </c>
      <c r="B21" t="s">
        <v>21</v>
      </c>
      <c r="C21" t="s">
        <v>21</v>
      </c>
    </row>
    <row r="22" spans="1:3">
      <c r="A22">
        <v>10</v>
      </c>
      <c r="B22" t="s">
        <v>22</v>
      </c>
      <c r="C22" t="s">
        <v>22</v>
      </c>
    </row>
    <row r="23" spans="1:3">
      <c r="A23">
        <v>11</v>
      </c>
      <c r="B23" t="s">
        <v>23</v>
      </c>
      <c r="C23" t="s">
        <v>23</v>
      </c>
    </row>
    <row r="24" spans="1:3">
      <c r="A24">
        <v>12</v>
      </c>
      <c r="B24" t="s">
        <v>24</v>
      </c>
      <c r="C24" t="s">
        <v>24</v>
      </c>
    </row>
    <row r="25" spans="1:3">
      <c r="A25">
        <v>13</v>
      </c>
      <c r="B25" t="s">
        <v>25</v>
      </c>
      <c r="C25" t="s">
        <v>25</v>
      </c>
    </row>
    <row r="26" spans="1:3">
      <c r="A26">
        <v>14</v>
      </c>
      <c r="B26" t="s">
        <v>26</v>
      </c>
      <c r="C26" t="s">
        <v>26</v>
      </c>
    </row>
    <row r="27" spans="1:3">
      <c r="A27">
        <v>15</v>
      </c>
      <c r="B27" t="s">
        <v>27</v>
      </c>
      <c r="C27" t="s">
        <v>27</v>
      </c>
    </row>
    <row r="28" spans="1:3">
      <c r="A28">
        <v>16</v>
      </c>
      <c r="B28" t="s">
        <v>28</v>
      </c>
      <c r="C28" t="s">
        <v>28</v>
      </c>
    </row>
    <row r="29" spans="1:3">
      <c r="A29">
        <v>20</v>
      </c>
      <c r="B29" t="s">
        <v>29</v>
      </c>
      <c r="C29" t="s">
        <v>29</v>
      </c>
    </row>
    <row r="30" spans="1:3">
      <c r="A30">
        <v>18</v>
      </c>
      <c r="B30" t="s">
        <v>30</v>
      </c>
      <c r="C30" t="s">
        <v>30</v>
      </c>
    </row>
    <row r="31" spans="1:3">
      <c r="A31">
        <v>19</v>
      </c>
      <c r="B31" t="s">
        <v>31</v>
      </c>
      <c r="C31" t="s">
        <v>31</v>
      </c>
    </row>
    <row r="32" spans="1:3">
      <c r="A32">
        <v>17</v>
      </c>
      <c r="B32" t="s">
        <v>32</v>
      </c>
      <c r="C32" t="s">
        <v>32</v>
      </c>
    </row>
    <row r="34" spans="1:46">
      <c r="A34" t="s">
        <v>33</v>
      </c>
      <c r="B34" t="s">
        <v>34</v>
      </c>
      <c r="C34" t="s">
        <v>35</v>
      </c>
      <c r="D34" t="s">
        <v>36</v>
      </c>
      <c r="E34" t="s">
        <v>37</v>
      </c>
      <c r="F34" t="s">
        <v>38</v>
      </c>
      <c r="G34" t="s">
        <v>39</v>
      </c>
      <c r="H34" t="s">
        <v>40</v>
      </c>
      <c r="I34" t="s">
        <v>41</v>
      </c>
      <c r="J34" t="s">
        <v>42</v>
      </c>
      <c r="K34" t="s">
        <v>43</v>
      </c>
      <c r="L34" t="s">
        <v>44</v>
      </c>
      <c r="M34" t="s">
        <v>45</v>
      </c>
      <c r="N34" t="s">
        <v>46</v>
      </c>
      <c r="O34" t="s">
        <v>47</v>
      </c>
      <c r="P34" t="s">
        <v>48</v>
      </c>
      <c r="Q34" t="s">
        <v>49</v>
      </c>
      <c r="R34" t="s">
        <v>50</v>
      </c>
      <c r="S34" t="s">
        <v>51</v>
      </c>
      <c r="T34" t="s">
        <v>52</v>
      </c>
      <c r="U34" t="s">
        <v>53</v>
      </c>
      <c r="V34" t="s">
        <v>54</v>
      </c>
      <c r="W34" t="s">
        <v>55</v>
      </c>
      <c r="X34" t="s">
        <v>56</v>
      </c>
      <c r="Y34" t="s">
        <v>57</v>
      </c>
      <c r="Z34" t="s">
        <v>58</v>
      </c>
      <c r="AA34" t="s">
        <v>59</v>
      </c>
      <c r="AB34" t="s">
        <v>60</v>
      </c>
      <c r="AC34" t="s">
        <v>61</v>
      </c>
      <c r="AD34" t="s">
        <v>62</v>
      </c>
      <c r="AE34" t="s">
        <v>63</v>
      </c>
      <c r="AF34" t="s">
        <v>64</v>
      </c>
      <c r="AG34" t="s">
        <v>65</v>
      </c>
      <c r="AH34" t="s">
        <v>66</v>
      </c>
      <c r="AI34" t="s">
        <v>67</v>
      </c>
      <c r="AJ34" t="s">
        <v>68</v>
      </c>
      <c r="AK34" t="s">
        <v>69</v>
      </c>
      <c r="AL34" t="s">
        <v>70</v>
      </c>
      <c r="AM34" t="s">
        <v>71</v>
      </c>
      <c r="AN34" t="s">
        <v>72</v>
      </c>
      <c r="AO34" t="s">
        <v>73</v>
      </c>
      <c r="AP34" t="s">
        <v>74</v>
      </c>
      <c r="AQ34" t="s">
        <v>75</v>
      </c>
      <c r="AR34" t="s">
        <v>76</v>
      </c>
      <c r="AS34" t="s">
        <v>77</v>
      </c>
      <c r="AT34" t="s">
        <v>78</v>
      </c>
    </row>
    <row r="35" spans="1:46">
      <c r="A35">
        <v>4</v>
      </c>
      <c r="B35">
        <v>0</v>
      </c>
      <c r="C35">
        <v>1987</v>
      </c>
      <c r="D35" s="1">
        <v>42688.301388888889</v>
      </c>
      <c r="E35" t="s">
        <v>79</v>
      </c>
      <c r="F35">
        <v>2</v>
      </c>
      <c r="G35">
        <v>5</v>
      </c>
      <c r="H35">
        <v>3</v>
      </c>
      <c r="I35">
        <v>2</v>
      </c>
      <c r="J35">
        <v>2</v>
      </c>
      <c r="K35">
        <v>5</v>
      </c>
      <c r="L35">
        <v>5</v>
      </c>
      <c r="M35">
        <v>1</v>
      </c>
      <c r="N35">
        <v>1</v>
      </c>
      <c r="O35">
        <v>2</v>
      </c>
      <c r="P35">
        <v>3</v>
      </c>
      <c r="Q35">
        <v>1</v>
      </c>
      <c r="R35">
        <v>2</v>
      </c>
      <c r="S35">
        <v>1</v>
      </c>
      <c r="T35">
        <v>3</v>
      </c>
      <c r="U35">
        <v>3</v>
      </c>
      <c r="V35">
        <v>2</v>
      </c>
      <c r="W35">
        <v>5</v>
      </c>
      <c r="X35">
        <v>3</v>
      </c>
      <c r="Y35">
        <v>1</v>
      </c>
      <c r="Z35">
        <v>9</v>
      </c>
      <c r="AA35">
        <v>7</v>
      </c>
      <c r="AB35">
        <v>3</v>
      </c>
      <c r="AC35">
        <v>4</v>
      </c>
      <c r="AD35">
        <v>4</v>
      </c>
      <c r="AE35">
        <v>6</v>
      </c>
      <c r="AF35">
        <v>8</v>
      </c>
      <c r="AG35">
        <v>4</v>
      </c>
      <c r="AH35">
        <v>3</v>
      </c>
      <c r="AI35">
        <v>4</v>
      </c>
      <c r="AJ35">
        <v>6</v>
      </c>
      <c r="AK35">
        <v>4</v>
      </c>
      <c r="AL35">
        <v>5</v>
      </c>
      <c r="AM35">
        <v>2</v>
      </c>
      <c r="AN35">
        <v>4</v>
      </c>
      <c r="AO35">
        <v>9</v>
      </c>
      <c r="AP35">
        <v>6</v>
      </c>
      <c r="AQ35">
        <v>5</v>
      </c>
      <c r="AR35">
        <v>4</v>
      </c>
      <c r="AS35">
        <v>2</v>
      </c>
      <c r="AT35">
        <v>18</v>
      </c>
    </row>
    <row r="36" spans="1:46">
      <c r="A36">
        <v>7</v>
      </c>
      <c r="B36">
        <v>0</v>
      </c>
      <c r="C36">
        <v>1982</v>
      </c>
      <c r="D36" s="1">
        <v>42688.319444444445</v>
      </c>
      <c r="E36" t="s">
        <v>80</v>
      </c>
      <c r="F36">
        <v>3</v>
      </c>
      <c r="G36">
        <v>2</v>
      </c>
      <c r="H36">
        <v>4</v>
      </c>
      <c r="I36">
        <v>4</v>
      </c>
      <c r="J36">
        <v>2</v>
      </c>
      <c r="K36">
        <v>3</v>
      </c>
      <c r="L36">
        <v>2</v>
      </c>
      <c r="M36">
        <v>3</v>
      </c>
      <c r="N36">
        <v>2</v>
      </c>
      <c r="O36">
        <v>2</v>
      </c>
      <c r="P36">
        <v>3</v>
      </c>
      <c r="Q36">
        <v>2</v>
      </c>
      <c r="R36">
        <v>4</v>
      </c>
      <c r="S36">
        <v>2</v>
      </c>
      <c r="T36">
        <v>3</v>
      </c>
      <c r="U36">
        <v>2</v>
      </c>
      <c r="V36">
        <v>2</v>
      </c>
      <c r="W36">
        <v>3</v>
      </c>
      <c r="X36">
        <v>4</v>
      </c>
      <c r="Y36">
        <v>2</v>
      </c>
      <c r="Z36">
        <v>5</v>
      </c>
      <c r="AA36">
        <v>3</v>
      </c>
      <c r="AB36">
        <v>2</v>
      </c>
      <c r="AC36">
        <v>5</v>
      </c>
      <c r="AD36">
        <v>4</v>
      </c>
      <c r="AE36">
        <v>3</v>
      </c>
      <c r="AF36">
        <v>4</v>
      </c>
      <c r="AG36">
        <v>12</v>
      </c>
      <c r="AH36">
        <v>120</v>
      </c>
      <c r="AI36">
        <v>4</v>
      </c>
      <c r="AJ36">
        <v>3</v>
      </c>
      <c r="AK36">
        <v>2</v>
      </c>
      <c r="AL36">
        <v>3</v>
      </c>
      <c r="AM36">
        <v>3</v>
      </c>
      <c r="AN36">
        <v>2</v>
      </c>
      <c r="AO36">
        <v>4</v>
      </c>
      <c r="AP36">
        <v>6</v>
      </c>
      <c r="AQ36">
        <v>3</v>
      </c>
      <c r="AR36">
        <v>2</v>
      </c>
      <c r="AS36">
        <v>2</v>
      </c>
      <c r="AT36">
        <v>18</v>
      </c>
    </row>
    <row r="37" spans="1:46">
      <c r="A37">
        <v>56</v>
      </c>
      <c r="B37">
        <v>0</v>
      </c>
      <c r="C37">
        <v>1993</v>
      </c>
      <c r="D37" s="1">
        <v>42688.65902777778</v>
      </c>
      <c r="E37" t="s">
        <v>81</v>
      </c>
      <c r="F37">
        <v>3</v>
      </c>
      <c r="G37">
        <v>4</v>
      </c>
      <c r="H37">
        <v>2</v>
      </c>
      <c r="I37">
        <v>2</v>
      </c>
      <c r="J37">
        <v>2</v>
      </c>
      <c r="K37">
        <v>4</v>
      </c>
      <c r="L37">
        <v>4</v>
      </c>
      <c r="M37">
        <v>4</v>
      </c>
      <c r="N37">
        <v>1</v>
      </c>
      <c r="O37">
        <v>1</v>
      </c>
      <c r="P37">
        <v>1</v>
      </c>
      <c r="Q37">
        <v>1</v>
      </c>
      <c r="R37">
        <v>2</v>
      </c>
      <c r="S37">
        <v>1</v>
      </c>
      <c r="T37">
        <v>5</v>
      </c>
      <c r="U37">
        <v>5</v>
      </c>
      <c r="V37">
        <v>1</v>
      </c>
      <c r="W37">
        <v>5</v>
      </c>
      <c r="X37">
        <v>1</v>
      </c>
      <c r="Y37">
        <v>1</v>
      </c>
      <c r="Z37">
        <v>33</v>
      </c>
      <c r="AA37">
        <v>1</v>
      </c>
      <c r="AB37">
        <v>2</v>
      </c>
      <c r="AC37">
        <v>2</v>
      </c>
      <c r="AD37">
        <v>3</v>
      </c>
      <c r="AE37">
        <v>4</v>
      </c>
      <c r="AF37">
        <v>3</v>
      </c>
      <c r="AG37">
        <v>3</v>
      </c>
      <c r="AH37">
        <v>2</v>
      </c>
      <c r="AI37">
        <v>2</v>
      </c>
      <c r="AJ37">
        <v>2</v>
      </c>
      <c r="AK37">
        <v>2</v>
      </c>
      <c r="AL37">
        <v>3</v>
      </c>
      <c r="AM37">
        <v>1</v>
      </c>
      <c r="AN37">
        <v>4</v>
      </c>
      <c r="AO37">
        <v>8</v>
      </c>
      <c r="AP37">
        <v>3</v>
      </c>
      <c r="AQ37">
        <v>4</v>
      </c>
      <c r="AR37">
        <v>2</v>
      </c>
      <c r="AS37">
        <v>2</v>
      </c>
      <c r="AT37">
        <v>41</v>
      </c>
    </row>
    <row r="38" spans="1:46">
      <c r="A38">
        <v>145</v>
      </c>
      <c r="B38">
        <v>0</v>
      </c>
      <c r="C38">
        <v>1994</v>
      </c>
      <c r="D38" s="1">
        <v>42688.790277777778</v>
      </c>
      <c r="E38" t="s">
        <v>82</v>
      </c>
      <c r="F38">
        <v>4</v>
      </c>
      <c r="G38">
        <v>3</v>
      </c>
      <c r="H38">
        <v>2</v>
      </c>
      <c r="I38">
        <v>4</v>
      </c>
      <c r="J38">
        <v>4</v>
      </c>
      <c r="K38">
        <v>2</v>
      </c>
      <c r="L38">
        <v>2</v>
      </c>
      <c r="M38">
        <v>3</v>
      </c>
      <c r="N38">
        <v>1</v>
      </c>
      <c r="O38">
        <v>2</v>
      </c>
      <c r="P38">
        <v>2</v>
      </c>
      <c r="Q38">
        <v>1</v>
      </c>
      <c r="R38">
        <v>2</v>
      </c>
      <c r="S38">
        <v>2</v>
      </c>
      <c r="T38">
        <v>3</v>
      </c>
      <c r="U38">
        <v>4</v>
      </c>
      <c r="V38">
        <v>2</v>
      </c>
      <c r="W38">
        <v>4</v>
      </c>
      <c r="X38">
        <v>4</v>
      </c>
      <c r="Y38">
        <v>2</v>
      </c>
      <c r="Z38">
        <v>11</v>
      </c>
      <c r="AA38">
        <v>8</v>
      </c>
      <c r="AB38">
        <v>5</v>
      </c>
      <c r="AC38">
        <v>5</v>
      </c>
      <c r="AD38">
        <v>12</v>
      </c>
      <c r="AE38">
        <v>8</v>
      </c>
      <c r="AF38">
        <v>6</v>
      </c>
      <c r="AG38">
        <v>6</v>
      </c>
      <c r="AH38">
        <v>4</v>
      </c>
      <c r="AI38">
        <v>4</v>
      </c>
      <c r="AJ38">
        <v>4</v>
      </c>
      <c r="AK38">
        <v>4</v>
      </c>
      <c r="AL38">
        <v>4</v>
      </c>
      <c r="AM38">
        <v>3</v>
      </c>
      <c r="AN38">
        <v>8</v>
      </c>
      <c r="AO38">
        <v>7</v>
      </c>
      <c r="AP38">
        <v>6</v>
      </c>
      <c r="AQ38">
        <v>6</v>
      </c>
      <c r="AR38">
        <v>6</v>
      </c>
      <c r="AS38">
        <v>2</v>
      </c>
      <c r="AT38">
        <v>31</v>
      </c>
    </row>
    <row r="39" spans="1:46">
      <c r="A39">
        <v>34</v>
      </c>
      <c r="B39">
        <v>0</v>
      </c>
      <c r="C39">
        <v>1986</v>
      </c>
      <c r="D39" s="1">
        <v>42688.840277777781</v>
      </c>
      <c r="E39" t="s">
        <v>83</v>
      </c>
      <c r="F39">
        <v>2</v>
      </c>
      <c r="G39">
        <v>2</v>
      </c>
      <c r="H39">
        <v>4</v>
      </c>
      <c r="I39">
        <v>2</v>
      </c>
      <c r="J39">
        <v>2</v>
      </c>
      <c r="K39">
        <v>3</v>
      </c>
      <c r="L39">
        <v>3</v>
      </c>
      <c r="M39">
        <v>2</v>
      </c>
      <c r="N39">
        <v>1</v>
      </c>
      <c r="O39">
        <v>1</v>
      </c>
      <c r="P39">
        <v>1</v>
      </c>
      <c r="Q39">
        <v>1</v>
      </c>
      <c r="R39">
        <v>2</v>
      </c>
      <c r="S39">
        <v>4</v>
      </c>
      <c r="T39">
        <v>1</v>
      </c>
      <c r="U39">
        <v>1</v>
      </c>
      <c r="V39">
        <v>1</v>
      </c>
      <c r="W39">
        <v>4</v>
      </c>
      <c r="X39">
        <v>2</v>
      </c>
      <c r="Y39">
        <v>1</v>
      </c>
      <c r="Z39">
        <v>12</v>
      </c>
      <c r="AA39">
        <v>8</v>
      </c>
      <c r="AB39">
        <v>7</v>
      </c>
      <c r="AC39">
        <v>5</v>
      </c>
      <c r="AD39">
        <v>4</v>
      </c>
      <c r="AE39">
        <v>4</v>
      </c>
      <c r="AF39">
        <v>7</v>
      </c>
      <c r="AG39">
        <v>6</v>
      </c>
      <c r="AH39">
        <v>2</v>
      </c>
      <c r="AI39">
        <v>5</v>
      </c>
      <c r="AJ39">
        <v>4</v>
      </c>
      <c r="AK39">
        <v>2</v>
      </c>
      <c r="AL39">
        <v>4</v>
      </c>
      <c r="AM39">
        <v>3</v>
      </c>
      <c r="AN39">
        <v>4</v>
      </c>
      <c r="AO39">
        <v>5</v>
      </c>
      <c r="AP39">
        <v>5</v>
      </c>
      <c r="AQ39">
        <v>6</v>
      </c>
      <c r="AR39">
        <v>5</v>
      </c>
      <c r="AS39">
        <v>5</v>
      </c>
      <c r="AT39">
        <v>22</v>
      </c>
    </row>
    <row r="40" spans="1:46">
      <c r="A40">
        <v>235</v>
      </c>
      <c r="B40">
        <v>0</v>
      </c>
      <c r="C40">
        <v>1996</v>
      </c>
      <c r="D40" s="1">
        <v>42688.851388888892</v>
      </c>
      <c r="E40" t="s">
        <v>81</v>
      </c>
      <c r="F40">
        <v>2</v>
      </c>
      <c r="G40">
        <v>3</v>
      </c>
      <c r="H40">
        <v>5</v>
      </c>
      <c r="I40">
        <v>1</v>
      </c>
      <c r="J40">
        <v>1</v>
      </c>
      <c r="K40">
        <v>5</v>
      </c>
      <c r="L40">
        <v>5</v>
      </c>
      <c r="M40">
        <v>1</v>
      </c>
      <c r="N40">
        <v>2</v>
      </c>
      <c r="O40">
        <v>3</v>
      </c>
      <c r="P40">
        <v>4</v>
      </c>
      <c r="Q40">
        <v>1</v>
      </c>
      <c r="R40">
        <v>1</v>
      </c>
      <c r="S40">
        <v>1</v>
      </c>
      <c r="T40">
        <v>1</v>
      </c>
      <c r="U40">
        <v>2</v>
      </c>
      <c r="V40">
        <v>1</v>
      </c>
      <c r="W40">
        <v>1</v>
      </c>
      <c r="X40">
        <v>2</v>
      </c>
      <c r="Y40">
        <v>1</v>
      </c>
      <c r="Z40">
        <v>13</v>
      </c>
      <c r="AA40">
        <v>7</v>
      </c>
      <c r="AB40">
        <v>3</v>
      </c>
      <c r="AC40">
        <v>5</v>
      </c>
      <c r="AD40">
        <v>5</v>
      </c>
      <c r="AE40">
        <v>6</v>
      </c>
      <c r="AF40">
        <v>4</v>
      </c>
      <c r="AG40">
        <v>6</v>
      </c>
      <c r="AH40">
        <v>3</v>
      </c>
      <c r="AI40">
        <v>5</v>
      </c>
      <c r="AJ40">
        <v>5</v>
      </c>
      <c r="AK40">
        <v>3</v>
      </c>
      <c r="AL40">
        <v>4</v>
      </c>
      <c r="AM40">
        <v>2</v>
      </c>
      <c r="AN40">
        <v>4</v>
      </c>
      <c r="AO40">
        <v>7</v>
      </c>
      <c r="AP40">
        <v>9</v>
      </c>
      <c r="AQ40">
        <v>10</v>
      </c>
      <c r="AR40">
        <v>5</v>
      </c>
      <c r="AS40">
        <v>2</v>
      </c>
      <c r="AT40">
        <v>62</v>
      </c>
    </row>
    <row r="41" spans="1:46">
      <c r="A41">
        <v>398</v>
      </c>
      <c r="B41">
        <v>1</v>
      </c>
      <c r="C41">
        <v>1986</v>
      </c>
      <c r="D41" s="1">
        <v>42689.356944444444</v>
      </c>
      <c r="E41" t="s">
        <v>84</v>
      </c>
      <c r="F41">
        <v>2</v>
      </c>
      <c r="G41">
        <v>4</v>
      </c>
      <c r="H41">
        <v>1</v>
      </c>
      <c r="I41">
        <v>1</v>
      </c>
      <c r="J41">
        <v>3</v>
      </c>
      <c r="K41">
        <v>5</v>
      </c>
      <c r="L41">
        <v>5</v>
      </c>
      <c r="M41">
        <v>2</v>
      </c>
      <c r="N41">
        <v>2</v>
      </c>
      <c r="O41">
        <v>2</v>
      </c>
      <c r="P41">
        <v>2</v>
      </c>
      <c r="Q41">
        <v>3</v>
      </c>
      <c r="R41">
        <v>4</v>
      </c>
      <c r="S41">
        <v>2</v>
      </c>
      <c r="T41">
        <v>3</v>
      </c>
      <c r="U41">
        <v>4</v>
      </c>
      <c r="V41">
        <v>2</v>
      </c>
      <c r="W41">
        <v>4</v>
      </c>
      <c r="X41">
        <v>3</v>
      </c>
      <c r="Y41">
        <v>3</v>
      </c>
      <c r="Z41">
        <v>8</v>
      </c>
      <c r="AA41">
        <v>7</v>
      </c>
      <c r="AB41">
        <v>5</v>
      </c>
      <c r="AC41">
        <v>3</v>
      </c>
      <c r="AD41">
        <v>6</v>
      </c>
      <c r="AE41">
        <v>7</v>
      </c>
      <c r="AF41">
        <v>8</v>
      </c>
      <c r="AG41">
        <v>5</v>
      </c>
      <c r="AH41">
        <v>2</v>
      </c>
      <c r="AI41">
        <v>3</v>
      </c>
      <c r="AJ41">
        <v>3</v>
      </c>
      <c r="AK41">
        <v>6</v>
      </c>
      <c r="AL41">
        <v>3</v>
      </c>
      <c r="AM41">
        <v>22</v>
      </c>
      <c r="AN41">
        <v>4</v>
      </c>
      <c r="AO41">
        <v>6</v>
      </c>
      <c r="AP41">
        <v>10</v>
      </c>
      <c r="AQ41">
        <v>6</v>
      </c>
      <c r="AR41">
        <v>5</v>
      </c>
      <c r="AS41">
        <v>2</v>
      </c>
      <c r="AT41">
        <v>20</v>
      </c>
    </row>
    <row r="42" spans="1:46">
      <c r="A42">
        <v>461</v>
      </c>
      <c r="B42">
        <v>0</v>
      </c>
      <c r="C42">
        <v>1963</v>
      </c>
      <c r="D42" s="1">
        <v>42689.559027777781</v>
      </c>
      <c r="E42" t="s">
        <v>85</v>
      </c>
      <c r="F42">
        <v>1</v>
      </c>
      <c r="G42">
        <v>1</v>
      </c>
      <c r="H42">
        <v>1</v>
      </c>
      <c r="I42">
        <v>1</v>
      </c>
      <c r="J42">
        <v>1</v>
      </c>
      <c r="K42">
        <v>1</v>
      </c>
      <c r="L42">
        <v>1</v>
      </c>
      <c r="M42">
        <v>1</v>
      </c>
      <c r="N42">
        <v>4</v>
      </c>
      <c r="O42">
        <v>5</v>
      </c>
      <c r="P42">
        <v>5</v>
      </c>
      <c r="Q42">
        <v>2</v>
      </c>
      <c r="R42">
        <v>2</v>
      </c>
      <c r="S42">
        <v>2</v>
      </c>
      <c r="T42">
        <v>4</v>
      </c>
      <c r="U42">
        <v>3</v>
      </c>
      <c r="V42">
        <v>2</v>
      </c>
      <c r="W42">
        <v>5</v>
      </c>
      <c r="X42">
        <v>5</v>
      </c>
      <c r="Y42">
        <v>5</v>
      </c>
      <c r="Z42">
        <v>3</v>
      </c>
      <c r="AA42">
        <v>2</v>
      </c>
      <c r="AB42">
        <v>1</v>
      </c>
      <c r="AC42">
        <v>2</v>
      </c>
      <c r="AD42">
        <v>1</v>
      </c>
      <c r="AE42">
        <v>2</v>
      </c>
      <c r="AF42">
        <v>1</v>
      </c>
      <c r="AG42">
        <v>2</v>
      </c>
      <c r="AH42">
        <v>1</v>
      </c>
      <c r="AI42">
        <v>2</v>
      </c>
      <c r="AJ42">
        <v>1</v>
      </c>
      <c r="AK42">
        <v>3</v>
      </c>
      <c r="AL42">
        <v>1</v>
      </c>
      <c r="AM42">
        <v>1</v>
      </c>
      <c r="AN42">
        <v>2</v>
      </c>
      <c r="AO42">
        <v>1</v>
      </c>
      <c r="AP42">
        <v>2</v>
      </c>
      <c r="AQ42">
        <v>2</v>
      </c>
      <c r="AR42">
        <v>2</v>
      </c>
      <c r="AS42">
        <v>2</v>
      </c>
      <c r="AT42">
        <v>170</v>
      </c>
    </row>
    <row r="43" spans="1:46">
      <c r="A43">
        <v>441</v>
      </c>
      <c r="B43">
        <v>0</v>
      </c>
      <c r="C43">
        <v>1996</v>
      </c>
      <c r="D43" s="1">
        <v>42689.613194444442</v>
      </c>
      <c r="E43" t="s">
        <v>81</v>
      </c>
      <c r="F43">
        <v>3</v>
      </c>
      <c r="G43">
        <v>2</v>
      </c>
      <c r="H43">
        <v>2</v>
      </c>
      <c r="I43">
        <v>3</v>
      </c>
      <c r="J43">
        <v>5</v>
      </c>
      <c r="K43">
        <v>2</v>
      </c>
      <c r="L43">
        <v>2</v>
      </c>
      <c r="M43">
        <v>2</v>
      </c>
      <c r="N43">
        <v>2</v>
      </c>
      <c r="O43">
        <v>2</v>
      </c>
      <c r="P43">
        <v>2</v>
      </c>
      <c r="Q43">
        <v>5</v>
      </c>
      <c r="R43">
        <v>2</v>
      </c>
      <c r="S43">
        <v>2</v>
      </c>
      <c r="T43">
        <v>2</v>
      </c>
      <c r="U43">
        <v>3</v>
      </c>
      <c r="V43">
        <v>3</v>
      </c>
      <c r="W43">
        <v>3</v>
      </c>
      <c r="X43">
        <v>3</v>
      </c>
      <c r="Y43">
        <v>3</v>
      </c>
      <c r="Z43">
        <v>7</v>
      </c>
      <c r="AA43">
        <v>5</v>
      </c>
      <c r="AB43">
        <v>3</v>
      </c>
      <c r="AC43">
        <v>5</v>
      </c>
      <c r="AD43">
        <v>6</v>
      </c>
      <c r="AE43">
        <v>6</v>
      </c>
      <c r="AF43">
        <v>3</v>
      </c>
      <c r="AG43">
        <v>2</v>
      </c>
      <c r="AH43">
        <v>1</v>
      </c>
      <c r="AI43">
        <v>5</v>
      </c>
      <c r="AJ43">
        <v>4</v>
      </c>
      <c r="AK43">
        <v>3</v>
      </c>
      <c r="AL43">
        <v>3</v>
      </c>
      <c r="AM43">
        <v>2</v>
      </c>
      <c r="AN43">
        <v>3</v>
      </c>
      <c r="AO43">
        <v>5</v>
      </c>
      <c r="AP43">
        <v>4</v>
      </c>
      <c r="AQ43">
        <v>2</v>
      </c>
      <c r="AR43">
        <v>2</v>
      </c>
      <c r="AS43">
        <v>3</v>
      </c>
      <c r="AT43">
        <v>61</v>
      </c>
    </row>
    <row r="44" spans="1:46">
      <c r="A44">
        <v>899</v>
      </c>
      <c r="B44">
        <v>0</v>
      </c>
      <c r="C44">
        <v>1973</v>
      </c>
      <c r="D44" s="1">
        <v>42690.98333333333</v>
      </c>
      <c r="E44" t="s">
        <v>86</v>
      </c>
      <c r="F44">
        <v>2</v>
      </c>
      <c r="G44">
        <v>5</v>
      </c>
      <c r="H44">
        <v>2</v>
      </c>
      <c r="I44">
        <v>1</v>
      </c>
      <c r="J44">
        <v>1</v>
      </c>
      <c r="K44">
        <v>5</v>
      </c>
      <c r="L44">
        <v>2</v>
      </c>
      <c r="M44">
        <v>1</v>
      </c>
      <c r="N44">
        <v>1</v>
      </c>
      <c r="O44">
        <v>2</v>
      </c>
      <c r="P44">
        <v>2</v>
      </c>
      <c r="Q44">
        <v>1</v>
      </c>
      <c r="R44">
        <v>4</v>
      </c>
      <c r="S44">
        <v>4</v>
      </c>
      <c r="T44">
        <v>4</v>
      </c>
      <c r="U44">
        <v>4</v>
      </c>
      <c r="V44">
        <v>2</v>
      </c>
      <c r="W44">
        <v>4</v>
      </c>
      <c r="X44">
        <v>3</v>
      </c>
      <c r="Y44">
        <v>2</v>
      </c>
      <c r="Z44">
        <v>10</v>
      </c>
      <c r="AA44">
        <v>33</v>
      </c>
      <c r="AB44">
        <v>5</v>
      </c>
      <c r="AC44">
        <v>3</v>
      </c>
      <c r="AD44">
        <v>3</v>
      </c>
      <c r="AE44">
        <v>5</v>
      </c>
      <c r="AF44">
        <v>5</v>
      </c>
      <c r="AG44">
        <v>3</v>
      </c>
      <c r="AH44">
        <v>3</v>
      </c>
      <c r="AI44">
        <v>3</v>
      </c>
      <c r="AJ44">
        <v>4</v>
      </c>
      <c r="AK44">
        <v>5</v>
      </c>
      <c r="AL44">
        <v>6</v>
      </c>
      <c r="AM44">
        <v>3</v>
      </c>
      <c r="AN44">
        <v>5</v>
      </c>
      <c r="AO44">
        <v>5</v>
      </c>
      <c r="AP44">
        <v>7</v>
      </c>
      <c r="AQ44">
        <v>6</v>
      </c>
      <c r="AR44">
        <v>7</v>
      </c>
      <c r="AS44">
        <v>4</v>
      </c>
      <c r="AT44">
        <v>33</v>
      </c>
    </row>
    <row r="45" spans="1:46">
      <c r="A45">
        <v>876</v>
      </c>
      <c r="B45">
        <v>0</v>
      </c>
      <c r="C45">
        <v>1976</v>
      </c>
      <c r="D45" s="1">
        <v>42690.984027777777</v>
      </c>
      <c r="E45" t="s">
        <v>87</v>
      </c>
      <c r="F45">
        <v>1</v>
      </c>
      <c r="G45">
        <v>4</v>
      </c>
      <c r="H45">
        <v>3</v>
      </c>
      <c r="I45">
        <v>1</v>
      </c>
      <c r="J45">
        <v>3</v>
      </c>
      <c r="K45">
        <v>4</v>
      </c>
      <c r="L45">
        <v>4</v>
      </c>
      <c r="M45">
        <v>1</v>
      </c>
      <c r="N45">
        <v>1</v>
      </c>
      <c r="O45">
        <v>1</v>
      </c>
      <c r="P45">
        <v>1</v>
      </c>
      <c r="Q45">
        <v>2</v>
      </c>
      <c r="R45">
        <v>4</v>
      </c>
      <c r="S45">
        <v>4</v>
      </c>
      <c r="T45">
        <v>1</v>
      </c>
      <c r="U45">
        <v>1</v>
      </c>
      <c r="V45">
        <v>3</v>
      </c>
      <c r="W45">
        <v>4</v>
      </c>
      <c r="X45">
        <v>3</v>
      </c>
      <c r="Y45">
        <v>3</v>
      </c>
      <c r="Z45">
        <v>4</v>
      </c>
      <c r="AA45">
        <v>5</v>
      </c>
      <c r="AB45">
        <v>2</v>
      </c>
      <c r="AC45">
        <v>4</v>
      </c>
      <c r="AD45">
        <v>4</v>
      </c>
      <c r="AE45">
        <v>3</v>
      </c>
      <c r="AF45">
        <v>4</v>
      </c>
      <c r="AG45">
        <v>8</v>
      </c>
      <c r="AH45">
        <v>2</v>
      </c>
      <c r="AI45">
        <v>2</v>
      </c>
      <c r="AJ45">
        <v>3</v>
      </c>
      <c r="AK45">
        <v>4</v>
      </c>
      <c r="AL45">
        <v>3</v>
      </c>
      <c r="AM45">
        <v>2</v>
      </c>
      <c r="AN45">
        <v>4</v>
      </c>
      <c r="AO45">
        <v>4</v>
      </c>
      <c r="AP45">
        <v>7</v>
      </c>
      <c r="AQ45">
        <v>3</v>
      </c>
      <c r="AR45">
        <v>4</v>
      </c>
      <c r="AS45">
        <v>2</v>
      </c>
      <c r="AT45">
        <v>46</v>
      </c>
    </row>
    <row r="46" spans="1:46">
      <c r="A46">
        <v>1015</v>
      </c>
      <c r="B46">
        <v>0</v>
      </c>
      <c r="C46">
        <v>1971</v>
      </c>
      <c r="D46" s="1">
        <v>42692.59652777778</v>
      </c>
      <c r="E46" t="s">
        <v>88</v>
      </c>
      <c r="F46">
        <v>2</v>
      </c>
      <c r="G46">
        <v>4</v>
      </c>
      <c r="H46">
        <v>1</v>
      </c>
      <c r="I46">
        <v>1</v>
      </c>
      <c r="J46">
        <v>2</v>
      </c>
      <c r="K46">
        <v>5</v>
      </c>
      <c r="L46">
        <v>5</v>
      </c>
      <c r="M46">
        <v>1</v>
      </c>
      <c r="N46">
        <v>1</v>
      </c>
      <c r="O46">
        <v>1</v>
      </c>
      <c r="P46">
        <v>1</v>
      </c>
      <c r="Q46">
        <v>1</v>
      </c>
      <c r="R46">
        <v>4</v>
      </c>
      <c r="S46">
        <v>1</v>
      </c>
      <c r="T46">
        <v>4</v>
      </c>
      <c r="U46">
        <v>4</v>
      </c>
      <c r="V46">
        <v>1</v>
      </c>
      <c r="W46">
        <v>5</v>
      </c>
      <c r="X46">
        <v>1</v>
      </c>
      <c r="Y46">
        <v>1</v>
      </c>
      <c r="Z46">
        <v>8</v>
      </c>
      <c r="AA46">
        <v>3</v>
      </c>
      <c r="AB46">
        <v>4</v>
      </c>
      <c r="AC46">
        <v>4</v>
      </c>
      <c r="AD46">
        <v>3</v>
      </c>
      <c r="AE46">
        <v>4</v>
      </c>
      <c r="AF46">
        <v>5</v>
      </c>
      <c r="AG46">
        <v>4</v>
      </c>
      <c r="AH46">
        <v>2</v>
      </c>
      <c r="AI46">
        <v>2</v>
      </c>
      <c r="AJ46">
        <v>2</v>
      </c>
      <c r="AK46">
        <v>2</v>
      </c>
      <c r="AL46">
        <v>4</v>
      </c>
      <c r="AM46">
        <v>2</v>
      </c>
      <c r="AN46">
        <v>8</v>
      </c>
      <c r="AO46">
        <v>5</v>
      </c>
      <c r="AP46">
        <v>6</v>
      </c>
      <c r="AQ46">
        <v>3</v>
      </c>
      <c r="AR46">
        <v>5</v>
      </c>
      <c r="AS46">
        <v>1</v>
      </c>
      <c r="AT46">
        <v>6</v>
      </c>
    </row>
    <row r="47" spans="1:46">
      <c r="A47">
        <v>1332</v>
      </c>
      <c r="B47">
        <v>0</v>
      </c>
      <c r="C47">
        <v>1993</v>
      </c>
      <c r="D47" s="1">
        <v>42694.97152777778</v>
      </c>
      <c r="E47" t="s">
        <v>89</v>
      </c>
      <c r="F47">
        <v>3</v>
      </c>
      <c r="G47">
        <v>2</v>
      </c>
      <c r="H47">
        <v>5</v>
      </c>
      <c r="I47">
        <v>5</v>
      </c>
      <c r="J47">
        <v>2</v>
      </c>
      <c r="K47">
        <v>2</v>
      </c>
      <c r="L47">
        <v>2</v>
      </c>
      <c r="M47">
        <v>3</v>
      </c>
      <c r="N47">
        <v>2</v>
      </c>
      <c r="O47">
        <v>2</v>
      </c>
      <c r="P47">
        <v>4</v>
      </c>
      <c r="Q47">
        <v>1</v>
      </c>
      <c r="R47">
        <v>3</v>
      </c>
      <c r="S47">
        <v>3</v>
      </c>
      <c r="T47">
        <v>2</v>
      </c>
      <c r="U47">
        <v>2</v>
      </c>
      <c r="V47">
        <v>2</v>
      </c>
      <c r="W47">
        <v>3</v>
      </c>
      <c r="X47">
        <v>3</v>
      </c>
      <c r="Y47">
        <v>2</v>
      </c>
      <c r="Z47">
        <v>39</v>
      </c>
      <c r="AA47">
        <v>5</v>
      </c>
      <c r="AB47">
        <v>3</v>
      </c>
      <c r="AC47">
        <v>3</v>
      </c>
      <c r="AD47">
        <v>17</v>
      </c>
      <c r="AE47">
        <v>4</v>
      </c>
      <c r="AF47">
        <v>3</v>
      </c>
      <c r="AG47">
        <v>4</v>
      </c>
      <c r="AH47">
        <v>3</v>
      </c>
      <c r="AI47">
        <v>3</v>
      </c>
      <c r="AJ47">
        <v>3</v>
      </c>
      <c r="AK47">
        <v>3</v>
      </c>
      <c r="AL47">
        <v>3</v>
      </c>
      <c r="AM47">
        <v>2</v>
      </c>
      <c r="AN47">
        <v>6</v>
      </c>
      <c r="AO47">
        <v>6</v>
      </c>
      <c r="AP47">
        <v>6</v>
      </c>
      <c r="AQ47">
        <v>4</v>
      </c>
      <c r="AR47">
        <v>53</v>
      </c>
      <c r="AS47">
        <v>3</v>
      </c>
      <c r="AT47">
        <v>30</v>
      </c>
    </row>
    <row r="48" spans="1:46">
      <c r="A48">
        <v>1416</v>
      </c>
      <c r="B48">
        <v>0</v>
      </c>
      <c r="C48">
        <v>1975</v>
      </c>
      <c r="D48" s="1">
        <v>42695.54791666667</v>
      </c>
      <c r="E48" t="s">
        <v>90</v>
      </c>
      <c r="F48">
        <v>4</v>
      </c>
      <c r="G48">
        <v>2</v>
      </c>
      <c r="H48">
        <v>4</v>
      </c>
      <c r="I48">
        <v>2</v>
      </c>
      <c r="J48">
        <v>2</v>
      </c>
      <c r="K48">
        <v>4</v>
      </c>
      <c r="L48">
        <v>2</v>
      </c>
      <c r="M48">
        <v>2</v>
      </c>
      <c r="N48">
        <v>2</v>
      </c>
      <c r="O48">
        <v>2</v>
      </c>
      <c r="P48">
        <v>1</v>
      </c>
      <c r="Q48">
        <v>1</v>
      </c>
      <c r="R48">
        <v>2</v>
      </c>
      <c r="S48">
        <v>2</v>
      </c>
      <c r="T48">
        <v>2</v>
      </c>
      <c r="U48">
        <v>3</v>
      </c>
      <c r="V48">
        <v>2</v>
      </c>
      <c r="W48">
        <v>2</v>
      </c>
      <c r="X48">
        <v>2</v>
      </c>
      <c r="Y48">
        <v>2</v>
      </c>
      <c r="Z48">
        <v>5</v>
      </c>
      <c r="AA48">
        <v>4</v>
      </c>
      <c r="AB48">
        <v>4</v>
      </c>
      <c r="AC48">
        <v>4</v>
      </c>
      <c r="AD48">
        <v>5</v>
      </c>
      <c r="AE48">
        <v>3</v>
      </c>
      <c r="AF48">
        <v>4</v>
      </c>
      <c r="AG48">
        <v>3</v>
      </c>
      <c r="AH48">
        <v>2</v>
      </c>
      <c r="AI48">
        <v>2</v>
      </c>
      <c r="AJ48">
        <v>4</v>
      </c>
      <c r="AK48">
        <v>2</v>
      </c>
      <c r="AL48">
        <v>3</v>
      </c>
      <c r="AM48">
        <v>2</v>
      </c>
      <c r="AN48">
        <v>3</v>
      </c>
      <c r="AO48">
        <v>4</v>
      </c>
      <c r="AP48">
        <v>4</v>
      </c>
      <c r="AQ48">
        <v>3</v>
      </c>
      <c r="AR48">
        <v>5</v>
      </c>
      <c r="AS48">
        <v>2</v>
      </c>
      <c r="AT48">
        <v>28</v>
      </c>
    </row>
    <row r="49" spans="1:46">
      <c r="A49">
        <v>1414</v>
      </c>
      <c r="B49">
        <v>0</v>
      </c>
      <c r="C49">
        <v>1987</v>
      </c>
      <c r="D49" s="1">
        <v>42695.570833333331</v>
      </c>
      <c r="E49" t="s">
        <v>81</v>
      </c>
      <c r="F49">
        <v>2</v>
      </c>
      <c r="G49">
        <v>3</v>
      </c>
      <c r="H49">
        <v>2</v>
      </c>
      <c r="I49">
        <v>2</v>
      </c>
      <c r="J49">
        <v>3</v>
      </c>
      <c r="K49">
        <v>4</v>
      </c>
      <c r="L49">
        <v>4</v>
      </c>
      <c r="M49">
        <v>2</v>
      </c>
      <c r="N49">
        <v>1</v>
      </c>
      <c r="O49">
        <v>2</v>
      </c>
      <c r="P49">
        <v>2</v>
      </c>
      <c r="Q49">
        <v>3</v>
      </c>
      <c r="R49">
        <v>2</v>
      </c>
      <c r="S49">
        <v>2</v>
      </c>
      <c r="T49">
        <v>2</v>
      </c>
      <c r="U49">
        <v>3</v>
      </c>
      <c r="V49">
        <v>1</v>
      </c>
      <c r="W49">
        <v>5</v>
      </c>
      <c r="X49">
        <v>3</v>
      </c>
      <c r="Y49">
        <v>3</v>
      </c>
      <c r="Z49">
        <v>7</v>
      </c>
      <c r="AA49">
        <v>5</v>
      </c>
      <c r="AB49">
        <v>3</v>
      </c>
      <c r="AC49">
        <v>3</v>
      </c>
      <c r="AD49">
        <v>6</v>
      </c>
      <c r="AE49">
        <v>4</v>
      </c>
      <c r="AF49">
        <v>3</v>
      </c>
      <c r="AG49">
        <v>3</v>
      </c>
      <c r="AH49">
        <v>2</v>
      </c>
      <c r="AI49">
        <v>3</v>
      </c>
      <c r="AJ49">
        <v>3</v>
      </c>
      <c r="AK49">
        <v>3</v>
      </c>
      <c r="AL49">
        <v>3</v>
      </c>
      <c r="AM49">
        <v>2</v>
      </c>
      <c r="AN49">
        <v>3</v>
      </c>
      <c r="AO49">
        <v>6</v>
      </c>
      <c r="AP49">
        <v>6</v>
      </c>
      <c r="AQ49">
        <v>3</v>
      </c>
      <c r="AR49">
        <v>5</v>
      </c>
      <c r="AS49">
        <v>2</v>
      </c>
      <c r="AT49">
        <v>30</v>
      </c>
    </row>
    <row r="50" spans="1:46">
      <c r="A50">
        <v>1759</v>
      </c>
      <c r="B50">
        <v>1</v>
      </c>
      <c r="C50">
        <v>1991</v>
      </c>
      <c r="D50" s="1">
        <v>42696.458333333336</v>
      </c>
      <c r="E50" t="s">
        <v>91</v>
      </c>
      <c r="F50">
        <v>1</v>
      </c>
      <c r="G50">
        <v>4</v>
      </c>
      <c r="H50">
        <v>1</v>
      </c>
      <c r="I50">
        <v>1</v>
      </c>
      <c r="J50">
        <v>2</v>
      </c>
      <c r="K50">
        <v>5</v>
      </c>
      <c r="L50">
        <v>5</v>
      </c>
      <c r="M50">
        <v>1</v>
      </c>
      <c r="N50">
        <v>1</v>
      </c>
      <c r="O50">
        <v>1</v>
      </c>
      <c r="P50">
        <v>1</v>
      </c>
      <c r="Q50">
        <v>1</v>
      </c>
      <c r="R50">
        <v>5</v>
      </c>
      <c r="S50">
        <v>1</v>
      </c>
      <c r="T50">
        <v>5</v>
      </c>
      <c r="U50">
        <v>4</v>
      </c>
      <c r="V50">
        <v>1</v>
      </c>
      <c r="W50">
        <v>5</v>
      </c>
      <c r="X50">
        <v>1</v>
      </c>
      <c r="Y50">
        <v>1</v>
      </c>
      <c r="Z50">
        <v>5</v>
      </c>
      <c r="AA50">
        <v>4</v>
      </c>
      <c r="AB50">
        <v>4</v>
      </c>
      <c r="AC50">
        <v>3</v>
      </c>
      <c r="AD50">
        <v>4</v>
      </c>
      <c r="AE50">
        <v>3</v>
      </c>
      <c r="AF50">
        <v>9</v>
      </c>
      <c r="AG50">
        <v>3</v>
      </c>
      <c r="AH50">
        <v>2</v>
      </c>
      <c r="AI50">
        <v>2</v>
      </c>
      <c r="AJ50">
        <v>4</v>
      </c>
      <c r="AK50">
        <v>2</v>
      </c>
      <c r="AL50">
        <v>2</v>
      </c>
      <c r="AM50">
        <v>2</v>
      </c>
      <c r="AN50">
        <v>3</v>
      </c>
      <c r="AO50">
        <v>6</v>
      </c>
      <c r="AP50">
        <v>4</v>
      </c>
      <c r="AQ50">
        <v>3</v>
      </c>
      <c r="AR50">
        <v>3</v>
      </c>
      <c r="AS50">
        <v>2</v>
      </c>
      <c r="AT50">
        <v>12</v>
      </c>
    </row>
    <row r="51" spans="1:46">
      <c r="A51">
        <v>1745</v>
      </c>
      <c r="B51">
        <v>0</v>
      </c>
      <c r="C51">
        <v>1974</v>
      </c>
      <c r="D51" s="1">
        <v>42696.590277777781</v>
      </c>
      <c r="E51" t="s">
        <v>92</v>
      </c>
      <c r="F51">
        <v>2</v>
      </c>
      <c r="G51">
        <v>4</v>
      </c>
      <c r="H51">
        <v>3</v>
      </c>
      <c r="I51">
        <v>4</v>
      </c>
      <c r="J51">
        <v>2</v>
      </c>
      <c r="K51">
        <v>2</v>
      </c>
      <c r="L51">
        <v>3</v>
      </c>
      <c r="M51">
        <v>4</v>
      </c>
      <c r="N51">
        <v>1</v>
      </c>
      <c r="O51">
        <v>1</v>
      </c>
      <c r="P51">
        <v>2</v>
      </c>
      <c r="Q51">
        <v>2</v>
      </c>
      <c r="R51">
        <v>2</v>
      </c>
      <c r="S51">
        <v>1</v>
      </c>
      <c r="T51">
        <v>4</v>
      </c>
      <c r="U51">
        <v>4</v>
      </c>
      <c r="V51">
        <v>2</v>
      </c>
      <c r="W51">
        <v>4</v>
      </c>
      <c r="X51">
        <v>3</v>
      </c>
      <c r="Y51">
        <v>3</v>
      </c>
      <c r="Z51">
        <v>5</v>
      </c>
      <c r="AA51">
        <v>6</v>
      </c>
      <c r="AB51">
        <v>7</v>
      </c>
      <c r="AC51">
        <v>7</v>
      </c>
      <c r="AD51">
        <v>4</v>
      </c>
      <c r="AE51">
        <v>4</v>
      </c>
      <c r="AF51">
        <v>5</v>
      </c>
      <c r="AG51">
        <v>6</v>
      </c>
      <c r="AH51">
        <v>3</v>
      </c>
      <c r="AI51">
        <v>3</v>
      </c>
      <c r="AJ51">
        <v>3</v>
      </c>
      <c r="AK51">
        <v>3</v>
      </c>
      <c r="AL51">
        <v>2</v>
      </c>
      <c r="AM51">
        <v>3</v>
      </c>
      <c r="AN51">
        <v>5</v>
      </c>
      <c r="AO51">
        <v>5</v>
      </c>
      <c r="AP51">
        <v>6</v>
      </c>
      <c r="AQ51">
        <v>4</v>
      </c>
      <c r="AR51">
        <v>4</v>
      </c>
      <c r="AS51">
        <v>3</v>
      </c>
      <c r="AT51">
        <v>41</v>
      </c>
    </row>
    <row r="52" spans="1:46">
      <c r="A52">
        <v>1853</v>
      </c>
      <c r="B52">
        <v>0</v>
      </c>
      <c r="C52">
        <v>1992</v>
      </c>
      <c r="D52" s="1">
        <v>42696.710416666669</v>
      </c>
      <c r="E52" t="s">
        <v>93</v>
      </c>
      <c r="F52">
        <v>2</v>
      </c>
      <c r="G52">
        <v>3</v>
      </c>
      <c r="H52">
        <v>2</v>
      </c>
      <c r="I52">
        <v>2</v>
      </c>
      <c r="J52">
        <v>2</v>
      </c>
      <c r="K52">
        <v>4</v>
      </c>
      <c r="L52">
        <v>4</v>
      </c>
      <c r="M52">
        <v>2</v>
      </c>
      <c r="N52">
        <v>1</v>
      </c>
      <c r="O52">
        <v>1</v>
      </c>
      <c r="P52">
        <v>1</v>
      </c>
      <c r="Q52">
        <v>1</v>
      </c>
      <c r="R52">
        <v>4</v>
      </c>
      <c r="S52">
        <v>1</v>
      </c>
      <c r="T52">
        <v>4</v>
      </c>
      <c r="U52">
        <v>5</v>
      </c>
      <c r="V52">
        <v>1</v>
      </c>
      <c r="W52">
        <v>5</v>
      </c>
      <c r="X52">
        <v>3</v>
      </c>
      <c r="Y52">
        <v>2</v>
      </c>
      <c r="Z52">
        <v>4</v>
      </c>
      <c r="AA52">
        <v>3</v>
      </c>
      <c r="AB52">
        <v>3</v>
      </c>
      <c r="AC52">
        <v>3</v>
      </c>
      <c r="AD52">
        <v>2</v>
      </c>
      <c r="AE52">
        <v>3</v>
      </c>
      <c r="AF52">
        <v>3</v>
      </c>
      <c r="AG52">
        <v>2</v>
      </c>
      <c r="AH52">
        <v>2</v>
      </c>
      <c r="AI52">
        <v>2</v>
      </c>
      <c r="AJ52">
        <v>3</v>
      </c>
      <c r="AK52">
        <v>2</v>
      </c>
      <c r="AL52">
        <v>2</v>
      </c>
      <c r="AM52">
        <v>3</v>
      </c>
      <c r="AN52">
        <v>3</v>
      </c>
      <c r="AO52">
        <v>4</v>
      </c>
      <c r="AP52">
        <v>4</v>
      </c>
      <c r="AQ52">
        <v>3</v>
      </c>
      <c r="AR52">
        <v>3</v>
      </c>
      <c r="AS52">
        <v>2</v>
      </c>
      <c r="AT52">
        <v>11</v>
      </c>
    </row>
    <row r="53" spans="1:46">
      <c r="A53">
        <v>1883</v>
      </c>
      <c r="B53">
        <v>0</v>
      </c>
      <c r="C53">
        <v>1995</v>
      </c>
      <c r="D53" s="1">
        <v>42696.836805555555</v>
      </c>
      <c r="E53" t="s">
        <v>94</v>
      </c>
      <c r="F53">
        <v>3</v>
      </c>
      <c r="G53">
        <v>2</v>
      </c>
      <c r="H53">
        <v>4</v>
      </c>
      <c r="I53">
        <v>4</v>
      </c>
      <c r="J53">
        <v>3</v>
      </c>
      <c r="K53">
        <v>2</v>
      </c>
      <c r="L53">
        <v>2</v>
      </c>
      <c r="M53">
        <v>4</v>
      </c>
      <c r="N53">
        <v>1</v>
      </c>
      <c r="O53">
        <v>3</v>
      </c>
      <c r="P53">
        <v>4</v>
      </c>
      <c r="Q53">
        <v>3</v>
      </c>
      <c r="R53">
        <v>2</v>
      </c>
      <c r="S53">
        <v>2</v>
      </c>
      <c r="T53">
        <v>3</v>
      </c>
      <c r="U53">
        <v>3</v>
      </c>
      <c r="V53">
        <v>3</v>
      </c>
      <c r="W53">
        <v>2</v>
      </c>
      <c r="X53">
        <v>3</v>
      </c>
      <c r="Y53">
        <v>3</v>
      </c>
      <c r="Z53">
        <v>6</v>
      </c>
      <c r="AA53">
        <v>3</v>
      </c>
      <c r="AB53">
        <v>3</v>
      </c>
      <c r="AC53">
        <v>2</v>
      </c>
      <c r="AD53">
        <v>6</v>
      </c>
      <c r="AE53">
        <v>23</v>
      </c>
      <c r="AF53">
        <v>4</v>
      </c>
      <c r="AG53">
        <v>3</v>
      </c>
      <c r="AH53">
        <v>2</v>
      </c>
      <c r="AI53">
        <v>2</v>
      </c>
      <c r="AJ53">
        <v>6</v>
      </c>
      <c r="AK53">
        <v>2</v>
      </c>
      <c r="AL53">
        <v>2</v>
      </c>
      <c r="AM53">
        <v>2</v>
      </c>
      <c r="AN53">
        <v>2</v>
      </c>
      <c r="AO53">
        <v>2</v>
      </c>
      <c r="AP53">
        <v>4</v>
      </c>
      <c r="AQ53">
        <v>4</v>
      </c>
      <c r="AR53">
        <v>2</v>
      </c>
      <c r="AS53">
        <v>1</v>
      </c>
      <c r="AT53">
        <v>35</v>
      </c>
    </row>
    <row r="54" spans="1:46">
      <c r="A54">
        <v>2024</v>
      </c>
      <c r="B54">
        <v>0</v>
      </c>
      <c r="C54">
        <v>1987</v>
      </c>
      <c r="D54" s="1">
        <v>42697.722916666666</v>
      </c>
      <c r="E54" t="s">
        <v>95</v>
      </c>
      <c r="F54">
        <v>2</v>
      </c>
      <c r="G54">
        <v>4</v>
      </c>
      <c r="H54">
        <v>1</v>
      </c>
      <c r="I54">
        <v>2</v>
      </c>
      <c r="J54">
        <v>2</v>
      </c>
      <c r="K54">
        <v>2</v>
      </c>
      <c r="L54">
        <v>1</v>
      </c>
      <c r="M54">
        <v>3</v>
      </c>
      <c r="N54">
        <v>2</v>
      </c>
      <c r="O54">
        <v>3</v>
      </c>
      <c r="P54">
        <v>1</v>
      </c>
      <c r="Q54">
        <v>2</v>
      </c>
      <c r="R54">
        <v>4</v>
      </c>
      <c r="S54">
        <v>2</v>
      </c>
      <c r="T54">
        <v>2</v>
      </c>
      <c r="U54">
        <v>4</v>
      </c>
      <c r="V54">
        <v>1</v>
      </c>
      <c r="W54">
        <v>5</v>
      </c>
      <c r="X54">
        <v>4</v>
      </c>
      <c r="Y54">
        <v>1</v>
      </c>
      <c r="Z54">
        <v>4</v>
      </c>
      <c r="AA54">
        <v>2</v>
      </c>
      <c r="AB54">
        <v>2</v>
      </c>
      <c r="AC54">
        <v>1</v>
      </c>
      <c r="AD54">
        <v>2</v>
      </c>
      <c r="AE54">
        <v>2</v>
      </c>
      <c r="AF54">
        <v>2</v>
      </c>
      <c r="AG54">
        <v>2</v>
      </c>
      <c r="AH54">
        <v>2</v>
      </c>
      <c r="AI54">
        <v>1</v>
      </c>
      <c r="AJ54">
        <v>2</v>
      </c>
      <c r="AK54">
        <v>2</v>
      </c>
      <c r="AL54">
        <v>2</v>
      </c>
      <c r="AM54">
        <v>2</v>
      </c>
      <c r="AN54">
        <v>2</v>
      </c>
      <c r="AO54">
        <v>3</v>
      </c>
      <c r="AP54">
        <v>1</v>
      </c>
      <c r="AQ54">
        <v>2</v>
      </c>
      <c r="AR54">
        <v>2</v>
      </c>
      <c r="AS54">
        <v>2</v>
      </c>
      <c r="AT54">
        <v>59</v>
      </c>
    </row>
    <row r="55" spans="1:46">
      <c r="A55">
        <v>2105</v>
      </c>
      <c r="B55">
        <v>0</v>
      </c>
      <c r="C55">
        <v>1985</v>
      </c>
      <c r="D55" s="1">
        <v>42698.440972222219</v>
      </c>
      <c r="E55" t="s">
        <v>96</v>
      </c>
      <c r="F55">
        <v>1</v>
      </c>
      <c r="G55">
        <v>5</v>
      </c>
      <c r="H55">
        <v>2</v>
      </c>
      <c r="I55">
        <v>2</v>
      </c>
      <c r="J55">
        <v>1</v>
      </c>
      <c r="K55">
        <v>5</v>
      </c>
      <c r="L55">
        <v>4</v>
      </c>
      <c r="M55">
        <v>2</v>
      </c>
      <c r="N55">
        <v>1</v>
      </c>
      <c r="O55">
        <v>1</v>
      </c>
      <c r="P55">
        <v>2</v>
      </c>
      <c r="Q55">
        <v>1</v>
      </c>
      <c r="R55">
        <v>4</v>
      </c>
      <c r="S55">
        <v>2</v>
      </c>
      <c r="T55">
        <v>4</v>
      </c>
      <c r="U55">
        <v>5</v>
      </c>
      <c r="V55">
        <v>1</v>
      </c>
      <c r="W55">
        <v>4</v>
      </c>
      <c r="X55">
        <v>2</v>
      </c>
      <c r="Y55">
        <v>1</v>
      </c>
      <c r="Z55">
        <v>17</v>
      </c>
      <c r="AA55">
        <v>5</v>
      </c>
      <c r="AB55">
        <v>4</v>
      </c>
      <c r="AC55">
        <v>6</v>
      </c>
      <c r="AD55">
        <v>8</v>
      </c>
      <c r="AE55">
        <v>6</v>
      </c>
      <c r="AF55">
        <v>12</v>
      </c>
      <c r="AG55">
        <v>6</v>
      </c>
      <c r="AH55">
        <v>2</v>
      </c>
      <c r="AI55">
        <v>4</v>
      </c>
      <c r="AJ55">
        <v>4</v>
      </c>
      <c r="AK55">
        <v>3</v>
      </c>
      <c r="AL55">
        <v>4</v>
      </c>
      <c r="AM55">
        <v>4</v>
      </c>
      <c r="AN55">
        <v>5</v>
      </c>
      <c r="AO55">
        <v>3</v>
      </c>
      <c r="AP55">
        <v>7</v>
      </c>
      <c r="AQ55">
        <v>7</v>
      </c>
      <c r="AR55">
        <v>4</v>
      </c>
      <c r="AS55">
        <v>3</v>
      </c>
      <c r="AT55">
        <v>7</v>
      </c>
    </row>
    <row r="56" spans="1:46">
      <c r="A56">
        <v>2106</v>
      </c>
      <c r="B56">
        <v>0</v>
      </c>
      <c r="C56">
        <v>1987</v>
      </c>
      <c r="D56" s="1">
        <v>42698.452777777777</v>
      </c>
      <c r="E56" t="s">
        <v>97</v>
      </c>
      <c r="F56">
        <v>4</v>
      </c>
      <c r="G56">
        <v>3</v>
      </c>
      <c r="H56">
        <v>1</v>
      </c>
      <c r="I56">
        <v>4</v>
      </c>
      <c r="J56">
        <v>2</v>
      </c>
      <c r="K56">
        <v>2</v>
      </c>
      <c r="L56">
        <v>2</v>
      </c>
      <c r="M56">
        <v>3</v>
      </c>
      <c r="N56">
        <v>4</v>
      </c>
      <c r="O56">
        <v>3</v>
      </c>
      <c r="P56">
        <v>4</v>
      </c>
      <c r="Q56">
        <v>2</v>
      </c>
      <c r="R56">
        <v>2</v>
      </c>
      <c r="S56">
        <v>4</v>
      </c>
      <c r="T56">
        <v>1</v>
      </c>
      <c r="U56">
        <v>2</v>
      </c>
      <c r="V56">
        <v>3</v>
      </c>
      <c r="W56">
        <v>2</v>
      </c>
      <c r="X56">
        <v>3</v>
      </c>
      <c r="Y56">
        <v>3</v>
      </c>
      <c r="Z56">
        <v>6</v>
      </c>
      <c r="AA56">
        <v>4</v>
      </c>
      <c r="AB56">
        <v>5</v>
      </c>
      <c r="AC56">
        <v>10</v>
      </c>
      <c r="AD56">
        <v>9</v>
      </c>
      <c r="AE56">
        <v>7</v>
      </c>
      <c r="AF56">
        <v>6</v>
      </c>
      <c r="AG56">
        <v>4</v>
      </c>
      <c r="AH56">
        <v>3</v>
      </c>
      <c r="AI56">
        <v>4</v>
      </c>
      <c r="AJ56">
        <v>6</v>
      </c>
      <c r="AK56">
        <v>3</v>
      </c>
      <c r="AL56">
        <v>4</v>
      </c>
      <c r="AM56">
        <v>3</v>
      </c>
      <c r="AN56">
        <v>4</v>
      </c>
      <c r="AO56">
        <v>11</v>
      </c>
      <c r="AP56">
        <v>3</v>
      </c>
      <c r="AQ56">
        <v>10</v>
      </c>
      <c r="AR56">
        <v>10</v>
      </c>
      <c r="AS56">
        <v>3</v>
      </c>
      <c r="AT56">
        <v>30</v>
      </c>
    </row>
    <row r="57" spans="1:46">
      <c r="A57">
        <v>2111</v>
      </c>
      <c r="B57">
        <v>0</v>
      </c>
      <c r="C57">
        <v>1990</v>
      </c>
      <c r="D57" s="1">
        <v>42698.481944444444</v>
      </c>
      <c r="E57" t="s">
        <v>98</v>
      </c>
      <c r="F57">
        <v>2</v>
      </c>
      <c r="G57">
        <v>2</v>
      </c>
      <c r="H57">
        <v>3</v>
      </c>
      <c r="I57">
        <v>2</v>
      </c>
      <c r="J57">
        <v>1</v>
      </c>
      <c r="K57">
        <v>4</v>
      </c>
      <c r="L57">
        <v>4</v>
      </c>
      <c r="M57">
        <v>2</v>
      </c>
      <c r="N57">
        <v>1</v>
      </c>
      <c r="O57">
        <v>1</v>
      </c>
      <c r="P57">
        <v>1</v>
      </c>
      <c r="Q57">
        <v>1</v>
      </c>
      <c r="R57">
        <v>4</v>
      </c>
      <c r="S57">
        <v>2</v>
      </c>
      <c r="T57">
        <v>4</v>
      </c>
      <c r="U57">
        <v>4</v>
      </c>
      <c r="V57">
        <v>2</v>
      </c>
      <c r="W57">
        <v>4</v>
      </c>
      <c r="X57">
        <v>2</v>
      </c>
      <c r="Y57">
        <v>2</v>
      </c>
      <c r="Z57">
        <v>12</v>
      </c>
      <c r="AA57">
        <v>18</v>
      </c>
      <c r="AB57">
        <v>10</v>
      </c>
      <c r="AC57">
        <v>12</v>
      </c>
      <c r="AD57">
        <v>4</v>
      </c>
      <c r="AE57">
        <v>6</v>
      </c>
      <c r="AF57">
        <v>6</v>
      </c>
      <c r="AG57">
        <v>6</v>
      </c>
      <c r="AH57">
        <v>3</v>
      </c>
      <c r="AI57">
        <v>3</v>
      </c>
      <c r="AJ57">
        <v>4</v>
      </c>
      <c r="AK57">
        <v>3</v>
      </c>
      <c r="AL57">
        <v>9</v>
      </c>
      <c r="AM57">
        <v>4</v>
      </c>
      <c r="AN57">
        <v>5</v>
      </c>
      <c r="AO57">
        <v>15</v>
      </c>
      <c r="AP57">
        <v>8</v>
      </c>
      <c r="AQ57">
        <v>4</v>
      </c>
      <c r="AR57">
        <v>5</v>
      </c>
      <c r="AS57">
        <v>4</v>
      </c>
      <c r="AT57">
        <v>12</v>
      </c>
    </row>
    <row r="58" spans="1:46">
      <c r="A58">
        <v>2114</v>
      </c>
      <c r="B58">
        <v>0</v>
      </c>
      <c r="C58">
        <v>1990</v>
      </c>
      <c r="D58" s="1">
        <v>42698.493055555555</v>
      </c>
      <c r="E58" t="s">
        <v>99</v>
      </c>
      <c r="F58">
        <v>4</v>
      </c>
      <c r="G58">
        <v>3</v>
      </c>
      <c r="H58">
        <v>2</v>
      </c>
      <c r="I58">
        <v>2</v>
      </c>
      <c r="J58">
        <v>4</v>
      </c>
      <c r="K58">
        <v>4</v>
      </c>
      <c r="L58">
        <v>4</v>
      </c>
      <c r="M58">
        <v>2</v>
      </c>
      <c r="N58">
        <v>1</v>
      </c>
      <c r="O58">
        <v>2</v>
      </c>
      <c r="P58">
        <v>4</v>
      </c>
      <c r="Q58">
        <v>2</v>
      </c>
      <c r="R58">
        <v>4</v>
      </c>
      <c r="S58">
        <v>2</v>
      </c>
      <c r="T58">
        <v>4</v>
      </c>
      <c r="U58">
        <v>4</v>
      </c>
      <c r="V58">
        <v>2</v>
      </c>
      <c r="W58">
        <v>4</v>
      </c>
      <c r="X58">
        <v>4</v>
      </c>
      <c r="Y58">
        <v>2</v>
      </c>
      <c r="Z58">
        <v>23</v>
      </c>
      <c r="AA58">
        <v>11</v>
      </c>
      <c r="AB58">
        <v>10</v>
      </c>
      <c r="AC58">
        <v>9</v>
      </c>
      <c r="AD58">
        <v>10</v>
      </c>
      <c r="AE58">
        <v>7</v>
      </c>
      <c r="AF58">
        <v>20</v>
      </c>
      <c r="AG58">
        <v>12</v>
      </c>
      <c r="AH58">
        <v>10</v>
      </c>
      <c r="AI58">
        <v>5</v>
      </c>
      <c r="AJ58">
        <v>13</v>
      </c>
      <c r="AK58">
        <v>6</v>
      </c>
      <c r="AL58">
        <v>8</v>
      </c>
      <c r="AM58">
        <v>7</v>
      </c>
      <c r="AN58">
        <v>5</v>
      </c>
      <c r="AO58">
        <v>8</v>
      </c>
      <c r="AP58">
        <v>7</v>
      </c>
      <c r="AQ58">
        <v>11</v>
      </c>
      <c r="AR58">
        <v>4</v>
      </c>
      <c r="AS58">
        <v>8</v>
      </c>
      <c r="AT58">
        <v>22</v>
      </c>
    </row>
    <row r="59" spans="1:46">
      <c r="A59">
        <v>2116</v>
      </c>
      <c r="B59">
        <v>0</v>
      </c>
      <c r="C59">
        <v>1990</v>
      </c>
      <c r="D59" s="1">
        <v>42698.493055555555</v>
      </c>
      <c r="E59" t="s">
        <v>100</v>
      </c>
      <c r="F59">
        <v>4</v>
      </c>
      <c r="G59">
        <v>4</v>
      </c>
      <c r="H59">
        <v>4</v>
      </c>
      <c r="I59">
        <v>2</v>
      </c>
      <c r="J59">
        <v>1</v>
      </c>
      <c r="K59">
        <v>5</v>
      </c>
      <c r="L59">
        <v>4</v>
      </c>
      <c r="M59">
        <v>1</v>
      </c>
      <c r="N59">
        <v>1</v>
      </c>
      <c r="O59">
        <v>2</v>
      </c>
      <c r="P59">
        <v>2</v>
      </c>
      <c r="Q59">
        <v>2</v>
      </c>
      <c r="R59">
        <v>2</v>
      </c>
      <c r="S59">
        <v>2</v>
      </c>
      <c r="T59">
        <v>2</v>
      </c>
      <c r="U59">
        <v>2</v>
      </c>
      <c r="V59">
        <v>2</v>
      </c>
      <c r="W59">
        <v>4</v>
      </c>
      <c r="X59">
        <v>4</v>
      </c>
      <c r="Y59">
        <v>2</v>
      </c>
      <c r="Z59">
        <v>8</v>
      </c>
      <c r="AA59">
        <v>8</v>
      </c>
      <c r="AB59">
        <v>3</v>
      </c>
      <c r="AC59">
        <v>4</v>
      </c>
      <c r="AD59">
        <v>2</v>
      </c>
      <c r="AE59">
        <v>5</v>
      </c>
      <c r="AF59">
        <v>7</v>
      </c>
      <c r="AG59">
        <v>4</v>
      </c>
      <c r="AH59">
        <v>1</v>
      </c>
      <c r="AI59">
        <v>3</v>
      </c>
      <c r="AJ59">
        <v>6</v>
      </c>
      <c r="AK59">
        <v>4</v>
      </c>
      <c r="AL59">
        <v>2</v>
      </c>
      <c r="AM59">
        <v>3</v>
      </c>
      <c r="AN59">
        <v>3</v>
      </c>
      <c r="AO59">
        <v>3</v>
      </c>
      <c r="AP59">
        <v>5</v>
      </c>
      <c r="AQ59">
        <v>4</v>
      </c>
      <c r="AR59">
        <v>3</v>
      </c>
      <c r="AS59">
        <v>3</v>
      </c>
      <c r="AT59">
        <v>25</v>
      </c>
    </row>
    <row r="60" spans="1:46">
      <c r="A60">
        <v>2118</v>
      </c>
      <c r="B60">
        <v>0</v>
      </c>
      <c r="C60">
        <v>1988</v>
      </c>
      <c r="D60" s="1">
        <v>42698.515277777777</v>
      </c>
      <c r="E60" t="s">
        <v>101</v>
      </c>
      <c r="F60">
        <v>4</v>
      </c>
      <c r="G60">
        <v>2</v>
      </c>
      <c r="H60">
        <v>2</v>
      </c>
      <c r="I60">
        <v>2</v>
      </c>
      <c r="J60">
        <v>2</v>
      </c>
      <c r="K60">
        <v>4</v>
      </c>
      <c r="L60">
        <v>2</v>
      </c>
      <c r="M60">
        <v>1</v>
      </c>
      <c r="N60">
        <v>2</v>
      </c>
      <c r="O60">
        <v>3</v>
      </c>
      <c r="P60">
        <v>2</v>
      </c>
      <c r="Q60">
        <v>1</v>
      </c>
      <c r="R60">
        <v>4</v>
      </c>
      <c r="S60">
        <v>4</v>
      </c>
      <c r="T60">
        <v>2</v>
      </c>
      <c r="U60">
        <v>4</v>
      </c>
      <c r="V60">
        <v>2</v>
      </c>
      <c r="W60">
        <v>4</v>
      </c>
      <c r="X60">
        <v>4</v>
      </c>
      <c r="Y60">
        <v>2</v>
      </c>
      <c r="Z60">
        <v>7</v>
      </c>
      <c r="AA60">
        <v>13</v>
      </c>
      <c r="AB60">
        <v>5</v>
      </c>
      <c r="AC60">
        <v>8</v>
      </c>
      <c r="AD60">
        <v>7</v>
      </c>
      <c r="AE60">
        <v>12</v>
      </c>
      <c r="AF60">
        <v>7</v>
      </c>
      <c r="AG60">
        <v>7</v>
      </c>
      <c r="AH60">
        <v>4</v>
      </c>
      <c r="AI60">
        <v>4</v>
      </c>
      <c r="AJ60">
        <v>6</v>
      </c>
      <c r="AK60">
        <v>5</v>
      </c>
      <c r="AL60">
        <v>4</v>
      </c>
      <c r="AM60">
        <v>4</v>
      </c>
      <c r="AN60">
        <v>7</v>
      </c>
      <c r="AO60">
        <v>7</v>
      </c>
      <c r="AP60">
        <v>20</v>
      </c>
      <c r="AQ60">
        <v>5</v>
      </c>
      <c r="AR60">
        <v>5</v>
      </c>
      <c r="AS60">
        <v>3</v>
      </c>
      <c r="AT60">
        <v>27</v>
      </c>
    </row>
    <row r="61" spans="1:46">
      <c r="A61">
        <v>2124</v>
      </c>
      <c r="B61">
        <v>0</v>
      </c>
      <c r="C61">
        <v>1980</v>
      </c>
      <c r="D61" s="1">
        <v>42698.552777777775</v>
      </c>
      <c r="E61" t="s">
        <v>102</v>
      </c>
      <c r="F61">
        <v>2</v>
      </c>
      <c r="G61">
        <v>4</v>
      </c>
      <c r="H61">
        <v>2</v>
      </c>
      <c r="I61">
        <v>4</v>
      </c>
      <c r="J61">
        <v>1</v>
      </c>
      <c r="K61">
        <v>4</v>
      </c>
      <c r="L61">
        <v>4</v>
      </c>
      <c r="M61">
        <v>2</v>
      </c>
      <c r="N61">
        <v>3</v>
      </c>
      <c r="O61">
        <v>2</v>
      </c>
      <c r="P61">
        <v>3</v>
      </c>
      <c r="Q61">
        <v>3</v>
      </c>
      <c r="R61">
        <v>2</v>
      </c>
      <c r="S61">
        <v>4</v>
      </c>
      <c r="T61">
        <v>4</v>
      </c>
      <c r="U61">
        <v>4</v>
      </c>
      <c r="V61">
        <v>2</v>
      </c>
      <c r="W61">
        <v>4</v>
      </c>
      <c r="X61">
        <v>1</v>
      </c>
      <c r="Y61">
        <v>1</v>
      </c>
      <c r="Z61">
        <v>9</v>
      </c>
      <c r="AA61">
        <v>4</v>
      </c>
      <c r="AB61">
        <v>5</v>
      </c>
      <c r="AC61">
        <v>6</v>
      </c>
      <c r="AD61">
        <v>3</v>
      </c>
      <c r="AE61">
        <v>4</v>
      </c>
      <c r="AF61">
        <v>4</v>
      </c>
      <c r="AG61">
        <v>6</v>
      </c>
      <c r="AH61">
        <v>3</v>
      </c>
      <c r="AI61">
        <v>4</v>
      </c>
      <c r="AJ61">
        <v>5</v>
      </c>
      <c r="AK61">
        <v>4</v>
      </c>
      <c r="AL61">
        <v>5</v>
      </c>
      <c r="AM61">
        <v>4</v>
      </c>
      <c r="AN61">
        <v>4</v>
      </c>
      <c r="AO61">
        <v>4</v>
      </c>
      <c r="AP61">
        <v>6</v>
      </c>
      <c r="AQ61">
        <v>5</v>
      </c>
      <c r="AR61">
        <v>7</v>
      </c>
      <c r="AS61">
        <v>3</v>
      </c>
      <c r="AT61">
        <v>55</v>
      </c>
    </row>
    <row r="62" spans="1:46">
      <c r="A62">
        <v>2123</v>
      </c>
      <c r="B62">
        <v>0</v>
      </c>
      <c r="C62">
        <v>1984</v>
      </c>
      <c r="D62" s="1">
        <v>42698.552777777775</v>
      </c>
      <c r="E62" t="s">
        <v>103</v>
      </c>
      <c r="F62">
        <v>3</v>
      </c>
      <c r="G62">
        <v>5</v>
      </c>
      <c r="H62">
        <v>5</v>
      </c>
      <c r="I62">
        <v>3</v>
      </c>
      <c r="J62">
        <v>5</v>
      </c>
      <c r="K62">
        <v>5</v>
      </c>
      <c r="L62">
        <v>5</v>
      </c>
      <c r="M62">
        <v>1</v>
      </c>
      <c r="N62">
        <v>1</v>
      </c>
      <c r="O62">
        <v>1</v>
      </c>
      <c r="P62">
        <v>2</v>
      </c>
      <c r="Q62">
        <v>1</v>
      </c>
      <c r="R62">
        <v>1</v>
      </c>
      <c r="S62">
        <v>2</v>
      </c>
      <c r="T62">
        <v>4</v>
      </c>
      <c r="U62">
        <v>2</v>
      </c>
      <c r="V62">
        <v>1</v>
      </c>
      <c r="W62">
        <v>2</v>
      </c>
      <c r="X62">
        <v>3</v>
      </c>
      <c r="Y62">
        <v>2</v>
      </c>
      <c r="Z62">
        <v>28</v>
      </c>
      <c r="AA62">
        <v>6</v>
      </c>
      <c r="AB62">
        <v>15</v>
      </c>
      <c r="AC62">
        <v>9</v>
      </c>
      <c r="AD62">
        <v>7</v>
      </c>
      <c r="AE62">
        <v>25</v>
      </c>
      <c r="AF62">
        <v>7</v>
      </c>
      <c r="AG62">
        <v>7</v>
      </c>
      <c r="AH62">
        <v>2</v>
      </c>
      <c r="AI62">
        <v>4</v>
      </c>
      <c r="AJ62">
        <v>13</v>
      </c>
      <c r="AK62">
        <v>4</v>
      </c>
      <c r="AL62">
        <v>6</v>
      </c>
      <c r="AM62">
        <v>6</v>
      </c>
      <c r="AN62">
        <v>6</v>
      </c>
      <c r="AO62">
        <v>14</v>
      </c>
      <c r="AP62">
        <v>23</v>
      </c>
      <c r="AQ62">
        <v>8</v>
      </c>
      <c r="AR62">
        <v>5</v>
      </c>
      <c r="AS62">
        <v>5</v>
      </c>
      <c r="AT62">
        <v>67</v>
      </c>
    </row>
    <row r="63" spans="1:46">
      <c r="A63">
        <v>2126</v>
      </c>
      <c r="B63">
        <v>0</v>
      </c>
      <c r="C63">
        <v>1963</v>
      </c>
      <c r="D63" s="1">
        <v>42698.556944444441</v>
      </c>
      <c r="E63" t="s">
        <v>104</v>
      </c>
      <c r="F63">
        <v>2</v>
      </c>
      <c r="G63">
        <v>2</v>
      </c>
      <c r="H63">
        <v>2</v>
      </c>
      <c r="I63">
        <v>3</v>
      </c>
      <c r="J63">
        <v>4</v>
      </c>
      <c r="K63">
        <v>5</v>
      </c>
      <c r="L63">
        <v>2</v>
      </c>
      <c r="M63">
        <v>3</v>
      </c>
      <c r="N63">
        <v>2</v>
      </c>
      <c r="O63">
        <v>1</v>
      </c>
      <c r="P63">
        <v>3</v>
      </c>
      <c r="Q63">
        <v>1</v>
      </c>
      <c r="R63">
        <v>2</v>
      </c>
      <c r="S63">
        <v>2</v>
      </c>
      <c r="T63">
        <v>4</v>
      </c>
      <c r="U63">
        <v>4</v>
      </c>
      <c r="V63">
        <v>1</v>
      </c>
      <c r="W63">
        <v>4</v>
      </c>
      <c r="X63">
        <v>4</v>
      </c>
      <c r="Y63">
        <v>2</v>
      </c>
      <c r="Z63">
        <v>23</v>
      </c>
      <c r="AA63">
        <v>32</v>
      </c>
      <c r="AB63">
        <v>7</v>
      </c>
      <c r="AC63">
        <v>8</v>
      </c>
      <c r="AD63">
        <v>9</v>
      </c>
      <c r="AE63">
        <v>6</v>
      </c>
      <c r="AF63">
        <v>13</v>
      </c>
      <c r="AG63">
        <v>7</v>
      </c>
      <c r="AH63">
        <v>6</v>
      </c>
      <c r="AI63">
        <v>6</v>
      </c>
      <c r="AJ63">
        <v>59</v>
      </c>
      <c r="AK63">
        <v>7</v>
      </c>
      <c r="AL63">
        <v>4</v>
      </c>
      <c r="AM63">
        <v>6</v>
      </c>
      <c r="AN63">
        <v>16</v>
      </c>
      <c r="AO63">
        <v>13</v>
      </c>
      <c r="AP63">
        <v>8</v>
      </c>
      <c r="AQ63">
        <v>6</v>
      </c>
      <c r="AR63">
        <v>5</v>
      </c>
      <c r="AS63">
        <v>5</v>
      </c>
      <c r="AT63">
        <v>64</v>
      </c>
    </row>
    <row r="64" spans="1:46">
      <c r="A64">
        <v>2128</v>
      </c>
      <c r="B64">
        <v>0</v>
      </c>
      <c r="C64">
        <v>1993</v>
      </c>
      <c r="D64" s="1">
        <v>42698.561805555553</v>
      </c>
      <c r="E64" t="s">
        <v>105</v>
      </c>
      <c r="F64">
        <v>4</v>
      </c>
      <c r="G64">
        <v>5</v>
      </c>
      <c r="H64">
        <v>2</v>
      </c>
      <c r="I64">
        <v>1</v>
      </c>
      <c r="J64">
        <v>1</v>
      </c>
      <c r="K64">
        <v>4</v>
      </c>
      <c r="L64">
        <v>4</v>
      </c>
      <c r="M64">
        <v>1</v>
      </c>
      <c r="N64">
        <v>2</v>
      </c>
      <c r="O64">
        <v>1</v>
      </c>
      <c r="P64">
        <v>2</v>
      </c>
      <c r="Q64">
        <v>1</v>
      </c>
      <c r="R64">
        <v>4</v>
      </c>
      <c r="S64">
        <v>1</v>
      </c>
      <c r="T64">
        <v>4</v>
      </c>
      <c r="U64">
        <v>4</v>
      </c>
      <c r="V64">
        <v>1</v>
      </c>
      <c r="W64">
        <v>4</v>
      </c>
      <c r="X64">
        <v>3</v>
      </c>
      <c r="Y64">
        <v>2</v>
      </c>
      <c r="Z64">
        <v>43</v>
      </c>
      <c r="AA64">
        <v>6</v>
      </c>
      <c r="AB64">
        <v>7</v>
      </c>
      <c r="AC64">
        <v>7</v>
      </c>
      <c r="AD64">
        <v>8</v>
      </c>
      <c r="AE64">
        <v>4</v>
      </c>
      <c r="AF64">
        <v>8</v>
      </c>
      <c r="AG64">
        <v>3</v>
      </c>
      <c r="AH64">
        <v>3</v>
      </c>
      <c r="AI64">
        <v>4</v>
      </c>
      <c r="AJ64">
        <v>6</v>
      </c>
      <c r="AK64">
        <v>3</v>
      </c>
      <c r="AL64">
        <v>7</v>
      </c>
      <c r="AM64">
        <v>8</v>
      </c>
      <c r="AN64">
        <v>4</v>
      </c>
      <c r="AO64">
        <v>4</v>
      </c>
      <c r="AP64">
        <v>5</v>
      </c>
      <c r="AQ64">
        <v>4</v>
      </c>
      <c r="AR64">
        <v>4</v>
      </c>
      <c r="AS64">
        <v>3</v>
      </c>
      <c r="AT64">
        <v>25</v>
      </c>
    </row>
    <row r="65" spans="1:46">
      <c r="A65">
        <v>2130</v>
      </c>
      <c r="B65">
        <v>0</v>
      </c>
      <c r="C65">
        <v>1985</v>
      </c>
      <c r="D65" s="1">
        <v>42698.569444444445</v>
      </c>
      <c r="E65" t="s">
        <v>106</v>
      </c>
      <c r="F65">
        <v>2</v>
      </c>
      <c r="G65">
        <v>4</v>
      </c>
      <c r="H65">
        <v>4</v>
      </c>
      <c r="I65">
        <v>2</v>
      </c>
      <c r="J65">
        <v>1</v>
      </c>
      <c r="K65">
        <v>4</v>
      </c>
      <c r="L65">
        <v>3</v>
      </c>
      <c r="M65">
        <v>2</v>
      </c>
      <c r="N65">
        <v>1</v>
      </c>
      <c r="O65">
        <v>3</v>
      </c>
      <c r="P65">
        <v>2</v>
      </c>
      <c r="Q65">
        <v>2</v>
      </c>
      <c r="R65">
        <v>2</v>
      </c>
      <c r="S65">
        <v>3</v>
      </c>
      <c r="T65">
        <v>2</v>
      </c>
      <c r="U65">
        <v>3</v>
      </c>
      <c r="V65">
        <v>2</v>
      </c>
      <c r="W65">
        <v>4</v>
      </c>
      <c r="X65">
        <v>3</v>
      </c>
      <c r="Y65">
        <v>3</v>
      </c>
      <c r="Z65">
        <v>12</v>
      </c>
      <c r="AA65">
        <v>8</v>
      </c>
      <c r="AB65">
        <v>7</v>
      </c>
      <c r="AC65">
        <v>9</v>
      </c>
      <c r="AD65">
        <v>7</v>
      </c>
      <c r="AE65">
        <v>6</v>
      </c>
      <c r="AF65">
        <v>9</v>
      </c>
      <c r="AG65">
        <v>6</v>
      </c>
      <c r="AH65">
        <v>4</v>
      </c>
      <c r="AI65">
        <v>5</v>
      </c>
      <c r="AJ65">
        <v>10</v>
      </c>
      <c r="AK65">
        <v>11</v>
      </c>
      <c r="AL65">
        <v>5</v>
      </c>
      <c r="AM65">
        <v>4</v>
      </c>
      <c r="AN65">
        <v>7</v>
      </c>
      <c r="AO65">
        <v>8</v>
      </c>
      <c r="AP65">
        <v>6</v>
      </c>
      <c r="AQ65">
        <v>8</v>
      </c>
      <c r="AR65">
        <v>6</v>
      </c>
      <c r="AS65">
        <v>5</v>
      </c>
      <c r="AT65">
        <v>24</v>
      </c>
    </row>
    <row r="66" spans="1:46">
      <c r="A66">
        <v>2132</v>
      </c>
      <c r="B66">
        <v>0</v>
      </c>
      <c r="C66">
        <v>1989</v>
      </c>
      <c r="D66" s="1">
        <v>42698.574999999997</v>
      </c>
      <c r="E66" t="s">
        <v>107</v>
      </c>
      <c r="F66">
        <v>3</v>
      </c>
      <c r="G66">
        <v>2</v>
      </c>
      <c r="H66">
        <v>4</v>
      </c>
      <c r="I66">
        <v>2</v>
      </c>
      <c r="J66">
        <v>2</v>
      </c>
      <c r="K66">
        <v>4</v>
      </c>
      <c r="L66">
        <v>4</v>
      </c>
      <c r="M66">
        <v>2</v>
      </c>
      <c r="N66">
        <v>2</v>
      </c>
      <c r="O66">
        <v>2</v>
      </c>
      <c r="P66">
        <v>2</v>
      </c>
      <c r="Q66">
        <v>2</v>
      </c>
      <c r="R66">
        <v>2</v>
      </c>
      <c r="S66">
        <v>2</v>
      </c>
      <c r="T66">
        <v>2</v>
      </c>
      <c r="U66">
        <v>2</v>
      </c>
      <c r="V66">
        <v>2</v>
      </c>
      <c r="W66">
        <v>4</v>
      </c>
      <c r="X66">
        <v>4</v>
      </c>
      <c r="Y66">
        <v>3</v>
      </c>
      <c r="Z66">
        <v>21</v>
      </c>
      <c r="AA66">
        <v>7</v>
      </c>
      <c r="AB66">
        <v>3</v>
      </c>
      <c r="AC66">
        <v>10</v>
      </c>
      <c r="AD66">
        <v>6</v>
      </c>
      <c r="AE66">
        <v>6</v>
      </c>
      <c r="AF66">
        <v>12</v>
      </c>
      <c r="AG66">
        <v>4</v>
      </c>
      <c r="AH66">
        <v>3</v>
      </c>
      <c r="AI66">
        <v>5</v>
      </c>
      <c r="AJ66">
        <v>4</v>
      </c>
      <c r="AK66">
        <v>3</v>
      </c>
      <c r="AL66">
        <v>4</v>
      </c>
      <c r="AM66">
        <v>6</v>
      </c>
      <c r="AN66">
        <v>6</v>
      </c>
      <c r="AO66">
        <v>9</v>
      </c>
      <c r="AP66">
        <v>5</v>
      </c>
      <c r="AQ66">
        <v>6</v>
      </c>
      <c r="AR66">
        <v>5</v>
      </c>
      <c r="AS66">
        <v>2</v>
      </c>
      <c r="AT66">
        <v>11</v>
      </c>
    </row>
    <row r="67" spans="1:46">
      <c r="A67">
        <v>2136</v>
      </c>
      <c r="B67">
        <v>0</v>
      </c>
      <c r="C67">
        <v>1989</v>
      </c>
      <c r="D67" s="1">
        <v>42698.580555555556</v>
      </c>
      <c r="E67" t="s">
        <v>81</v>
      </c>
      <c r="F67">
        <v>2</v>
      </c>
      <c r="G67">
        <v>4</v>
      </c>
      <c r="H67">
        <v>2</v>
      </c>
      <c r="I67">
        <v>2</v>
      </c>
      <c r="J67">
        <v>2</v>
      </c>
      <c r="K67">
        <v>4</v>
      </c>
      <c r="L67">
        <v>4</v>
      </c>
      <c r="M67">
        <v>1</v>
      </c>
      <c r="N67">
        <v>2</v>
      </c>
      <c r="O67">
        <v>2</v>
      </c>
      <c r="P67">
        <v>3</v>
      </c>
      <c r="Q67">
        <v>2</v>
      </c>
      <c r="R67">
        <v>4</v>
      </c>
      <c r="S67">
        <v>2</v>
      </c>
      <c r="T67">
        <v>4</v>
      </c>
      <c r="U67">
        <v>4</v>
      </c>
      <c r="V67">
        <v>1</v>
      </c>
      <c r="W67">
        <v>5</v>
      </c>
      <c r="X67">
        <v>3</v>
      </c>
      <c r="Y67">
        <v>2</v>
      </c>
      <c r="Z67">
        <v>8</v>
      </c>
      <c r="AA67">
        <v>11</v>
      </c>
      <c r="AB67">
        <v>7</v>
      </c>
      <c r="AC67">
        <v>9</v>
      </c>
      <c r="AD67">
        <v>5</v>
      </c>
      <c r="AE67">
        <v>5</v>
      </c>
      <c r="AF67">
        <v>9</v>
      </c>
      <c r="AG67">
        <v>5</v>
      </c>
      <c r="AH67">
        <v>4</v>
      </c>
      <c r="AI67">
        <v>4</v>
      </c>
      <c r="AJ67">
        <v>6</v>
      </c>
      <c r="AK67">
        <v>6</v>
      </c>
      <c r="AL67">
        <v>4</v>
      </c>
      <c r="AM67">
        <v>6</v>
      </c>
      <c r="AN67">
        <v>5</v>
      </c>
      <c r="AO67">
        <v>6</v>
      </c>
      <c r="AP67">
        <v>9</v>
      </c>
      <c r="AQ67">
        <v>7</v>
      </c>
      <c r="AR67">
        <v>6</v>
      </c>
      <c r="AS67">
        <v>3</v>
      </c>
      <c r="AT67">
        <v>7</v>
      </c>
    </row>
    <row r="68" spans="1:46">
      <c r="A68">
        <v>2138</v>
      </c>
      <c r="B68">
        <v>0</v>
      </c>
      <c r="C68">
        <v>1990</v>
      </c>
      <c r="D68" s="1">
        <v>42698.586805555555</v>
      </c>
      <c r="E68" t="s">
        <v>108</v>
      </c>
      <c r="F68">
        <v>2</v>
      </c>
      <c r="G68">
        <v>4</v>
      </c>
      <c r="H68">
        <v>5</v>
      </c>
      <c r="I68">
        <v>4</v>
      </c>
      <c r="J68">
        <v>2</v>
      </c>
      <c r="K68">
        <v>3</v>
      </c>
      <c r="L68">
        <v>2</v>
      </c>
      <c r="M68">
        <v>2</v>
      </c>
      <c r="N68">
        <v>4</v>
      </c>
      <c r="O68">
        <v>3</v>
      </c>
      <c r="P68">
        <v>4</v>
      </c>
      <c r="Q68">
        <v>2</v>
      </c>
      <c r="R68">
        <v>1</v>
      </c>
      <c r="S68">
        <v>4</v>
      </c>
      <c r="T68">
        <v>4</v>
      </c>
      <c r="U68">
        <v>4</v>
      </c>
      <c r="V68">
        <v>2</v>
      </c>
      <c r="W68">
        <v>3</v>
      </c>
      <c r="X68">
        <v>3</v>
      </c>
      <c r="Y68">
        <v>2</v>
      </c>
      <c r="Z68">
        <v>8</v>
      </c>
      <c r="AA68">
        <v>5</v>
      </c>
      <c r="AB68">
        <v>4</v>
      </c>
      <c r="AC68">
        <v>3</v>
      </c>
      <c r="AD68">
        <v>4</v>
      </c>
      <c r="AE68">
        <v>6</v>
      </c>
      <c r="AF68">
        <v>8</v>
      </c>
      <c r="AG68">
        <v>3</v>
      </c>
      <c r="AH68">
        <v>2</v>
      </c>
      <c r="AI68">
        <v>3</v>
      </c>
      <c r="AJ68">
        <v>5</v>
      </c>
      <c r="AK68">
        <v>3</v>
      </c>
      <c r="AL68">
        <v>2</v>
      </c>
      <c r="AM68">
        <v>3</v>
      </c>
      <c r="AN68">
        <v>3</v>
      </c>
      <c r="AO68">
        <v>4</v>
      </c>
      <c r="AP68">
        <v>5</v>
      </c>
      <c r="AQ68">
        <v>6</v>
      </c>
      <c r="AR68">
        <v>4</v>
      </c>
      <c r="AS68">
        <v>2</v>
      </c>
      <c r="AT68">
        <v>42</v>
      </c>
    </row>
    <row r="69" spans="1:46">
      <c r="A69">
        <v>2141</v>
      </c>
      <c r="B69">
        <v>0</v>
      </c>
      <c r="C69">
        <v>1985</v>
      </c>
      <c r="D69" s="1">
        <v>42698.603472222225</v>
      </c>
      <c r="E69" t="s">
        <v>109</v>
      </c>
      <c r="F69">
        <v>3</v>
      </c>
      <c r="G69">
        <v>4</v>
      </c>
      <c r="H69">
        <v>4</v>
      </c>
      <c r="I69">
        <v>3</v>
      </c>
      <c r="J69">
        <v>1</v>
      </c>
      <c r="K69">
        <v>5</v>
      </c>
      <c r="L69">
        <v>4</v>
      </c>
      <c r="M69">
        <v>2</v>
      </c>
      <c r="N69">
        <v>1</v>
      </c>
      <c r="O69">
        <v>1</v>
      </c>
      <c r="P69">
        <v>2</v>
      </c>
      <c r="Q69">
        <v>2</v>
      </c>
      <c r="R69">
        <v>2</v>
      </c>
      <c r="S69">
        <v>4</v>
      </c>
      <c r="T69">
        <v>4</v>
      </c>
      <c r="U69">
        <v>4</v>
      </c>
      <c r="V69">
        <v>1</v>
      </c>
      <c r="W69">
        <v>3</v>
      </c>
      <c r="X69">
        <v>3</v>
      </c>
      <c r="Y69">
        <v>2</v>
      </c>
      <c r="Z69">
        <v>21</v>
      </c>
      <c r="AA69">
        <v>8</v>
      </c>
      <c r="AB69">
        <v>5</v>
      </c>
      <c r="AC69">
        <v>6</v>
      </c>
      <c r="AD69">
        <v>4</v>
      </c>
      <c r="AE69">
        <v>6</v>
      </c>
      <c r="AF69">
        <v>5</v>
      </c>
      <c r="AG69">
        <v>9</v>
      </c>
      <c r="AH69">
        <v>1</v>
      </c>
      <c r="AI69">
        <v>5</v>
      </c>
      <c r="AJ69">
        <v>5</v>
      </c>
      <c r="AK69">
        <v>3</v>
      </c>
      <c r="AL69">
        <v>4</v>
      </c>
      <c r="AM69">
        <v>7</v>
      </c>
      <c r="AN69">
        <v>4</v>
      </c>
      <c r="AO69">
        <v>5</v>
      </c>
      <c r="AP69">
        <v>5</v>
      </c>
      <c r="AQ69">
        <v>17</v>
      </c>
      <c r="AR69">
        <v>5</v>
      </c>
      <c r="AS69">
        <v>4</v>
      </c>
      <c r="AT69">
        <v>29</v>
      </c>
    </row>
    <row r="70" spans="1:46">
      <c r="A70">
        <v>2157</v>
      </c>
      <c r="B70">
        <v>0</v>
      </c>
      <c r="C70">
        <v>1985</v>
      </c>
      <c r="D70" s="1">
        <v>42698.689583333333</v>
      </c>
      <c r="E70" t="s">
        <v>110</v>
      </c>
      <c r="F70">
        <v>3</v>
      </c>
      <c r="G70">
        <v>4</v>
      </c>
      <c r="H70">
        <v>2</v>
      </c>
      <c r="I70">
        <v>1</v>
      </c>
      <c r="J70">
        <v>2</v>
      </c>
      <c r="K70">
        <v>4</v>
      </c>
      <c r="L70">
        <v>4</v>
      </c>
      <c r="M70">
        <v>2</v>
      </c>
      <c r="N70">
        <v>1</v>
      </c>
      <c r="O70">
        <v>2</v>
      </c>
      <c r="P70">
        <v>3</v>
      </c>
      <c r="Q70">
        <v>1</v>
      </c>
      <c r="R70">
        <v>3</v>
      </c>
      <c r="S70">
        <v>1</v>
      </c>
      <c r="T70">
        <v>2</v>
      </c>
      <c r="U70">
        <v>5</v>
      </c>
      <c r="V70">
        <v>1</v>
      </c>
      <c r="W70">
        <v>4</v>
      </c>
      <c r="X70">
        <v>1</v>
      </c>
      <c r="Y70">
        <v>1</v>
      </c>
      <c r="Z70">
        <v>13</v>
      </c>
      <c r="AA70">
        <v>9</v>
      </c>
      <c r="AB70">
        <v>8</v>
      </c>
      <c r="AC70">
        <v>7</v>
      </c>
      <c r="AD70">
        <v>5</v>
      </c>
      <c r="AE70">
        <v>6</v>
      </c>
      <c r="AF70">
        <v>37</v>
      </c>
      <c r="AG70">
        <v>5</v>
      </c>
      <c r="AH70">
        <v>22</v>
      </c>
      <c r="AI70">
        <v>3</v>
      </c>
      <c r="AJ70">
        <v>32</v>
      </c>
      <c r="AK70">
        <v>3</v>
      </c>
      <c r="AL70">
        <v>6</v>
      </c>
      <c r="AM70">
        <v>5</v>
      </c>
      <c r="AN70">
        <v>5</v>
      </c>
      <c r="AO70">
        <v>8</v>
      </c>
      <c r="AP70">
        <v>7</v>
      </c>
      <c r="AQ70">
        <v>14</v>
      </c>
      <c r="AR70">
        <v>4</v>
      </c>
      <c r="AS70">
        <v>6</v>
      </c>
      <c r="AT70">
        <v>26</v>
      </c>
    </row>
    <row r="71" spans="1:46">
      <c r="A71">
        <v>2158</v>
      </c>
      <c r="B71">
        <v>0</v>
      </c>
      <c r="C71">
        <v>1988</v>
      </c>
      <c r="D71" s="1">
        <v>42698.706250000003</v>
      </c>
      <c r="E71" t="s">
        <v>81</v>
      </c>
      <c r="F71">
        <v>2</v>
      </c>
      <c r="G71">
        <v>3</v>
      </c>
      <c r="H71">
        <v>2</v>
      </c>
      <c r="I71">
        <v>2</v>
      </c>
      <c r="J71">
        <v>2</v>
      </c>
      <c r="K71">
        <v>4</v>
      </c>
      <c r="L71">
        <v>4</v>
      </c>
      <c r="M71">
        <v>2</v>
      </c>
      <c r="N71">
        <v>1</v>
      </c>
      <c r="O71">
        <v>1</v>
      </c>
      <c r="P71">
        <v>2</v>
      </c>
      <c r="Q71">
        <v>1</v>
      </c>
      <c r="R71">
        <v>4</v>
      </c>
      <c r="S71">
        <v>2</v>
      </c>
      <c r="T71">
        <v>4</v>
      </c>
      <c r="U71">
        <v>4</v>
      </c>
      <c r="V71">
        <v>2</v>
      </c>
      <c r="W71">
        <v>4</v>
      </c>
      <c r="X71">
        <v>2</v>
      </c>
      <c r="Y71">
        <v>2</v>
      </c>
      <c r="Z71">
        <v>7</v>
      </c>
      <c r="AA71">
        <v>8</v>
      </c>
      <c r="AB71">
        <v>4</v>
      </c>
      <c r="AC71">
        <v>5</v>
      </c>
      <c r="AD71">
        <v>3</v>
      </c>
      <c r="AE71">
        <v>8</v>
      </c>
      <c r="AF71">
        <v>5</v>
      </c>
      <c r="AG71">
        <v>11</v>
      </c>
      <c r="AH71">
        <v>3</v>
      </c>
      <c r="AI71">
        <v>7</v>
      </c>
      <c r="AJ71">
        <v>6</v>
      </c>
      <c r="AK71">
        <v>4</v>
      </c>
      <c r="AL71">
        <v>4</v>
      </c>
      <c r="AM71">
        <v>3</v>
      </c>
      <c r="AN71">
        <v>5</v>
      </c>
      <c r="AO71">
        <v>7</v>
      </c>
      <c r="AP71">
        <v>8</v>
      </c>
      <c r="AQ71">
        <v>6</v>
      </c>
      <c r="AR71">
        <v>9</v>
      </c>
      <c r="AS71">
        <v>2</v>
      </c>
      <c r="AT71">
        <v>1</v>
      </c>
    </row>
    <row r="72" spans="1:46">
      <c r="A72">
        <v>2163</v>
      </c>
      <c r="B72">
        <v>0</v>
      </c>
      <c r="C72">
        <v>1989</v>
      </c>
      <c r="D72" s="1">
        <v>42698.744444444441</v>
      </c>
      <c r="E72" t="s">
        <v>111</v>
      </c>
      <c r="F72">
        <v>2</v>
      </c>
      <c r="G72">
        <v>5</v>
      </c>
      <c r="H72">
        <v>1</v>
      </c>
      <c r="I72">
        <v>2</v>
      </c>
      <c r="J72">
        <v>4</v>
      </c>
      <c r="K72">
        <v>5</v>
      </c>
      <c r="L72">
        <v>5</v>
      </c>
      <c r="M72">
        <v>1</v>
      </c>
      <c r="N72">
        <v>4</v>
      </c>
      <c r="O72">
        <v>1</v>
      </c>
      <c r="P72">
        <v>3</v>
      </c>
      <c r="Q72">
        <v>1</v>
      </c>
      <c r="R72">
        <v>5</v>
      </c>
      <c r="S72">
        <v>2</v>
      </c>
      <c r="T72">
        <v>2</v>
      </c>
      <c r="U72">
        <v>4</v>
      </c>
      <c r="V72">
        <v>2</v>
      </c>
      <c r="W72">
        <v>5</v>
      </c>
      <c r="X72">
        <v>3</v>
      </c>
      <c r="Y72">
        <v>2</v>
      </c>
      <c r="Z72">
        <v>17</v>
      </c>
      <c r="AA72">
        <v>13</v>
      </c>
      <c r="AB72">
        <v>8</v>
      </c>
      <c r="AC72">
        <v>6</v>
      </c>
      <c r="AD72">
        <v>11</v>
      </c>
      <c r="AE72">
        <v>9</v>
      </c>
      <c r="AF72">
        <v>6</v>
      </c>
      <c r="AG72">
        <v>5</v>
      </c>
      <c r="AH72">
        <v>11</v>
      </c>
      <c r="AI72">
        <v>3</v>
      </c>
      <c r="AJ72">
        <v>6</v>
      </c>
      <c r="AK72">
        <v>6</v>
      </c>
      <c r="AL72">
        <v>4</v>
      </c>
      <c r="AM72">
        <v>5</v>
      </c>
      <c r="AN72">
        <v>6</v>
      </c>
      <c r="AO72">
        <v>7</v>
      </c>
      <c r="AP72">
        <v>6</v>
      </c>
      <c r="AQ72">
        <v>8</v>
      </c>
      <c r="AR72">
        <v>4</v>
      </c>
      <c r="AS72">
        <v>5</v>
      </c>
      <c r="AT72">
        <v>63</v>
      </c>
    </row>
    <row r="73" spans="1:46">
      <c r="A73">
        <v>2165</v>
      </c>
      <c r="B73">
        <v>0</v>
      </c>
      <c r="C73">
        <v>1989</v>
      </c>
      <c r="D73" s="1">
        <v>42698.769444444442</v>
      </c>
      <c r="E73" t="s">
        <v>112</v>
      </c>
      <c r="F73">
        <v>2</v>
      </c>
      <c r="G73">
        <v>5</v>
      </c>
      <c r="H73">
        <v>4</v>
      </c>
      <c r="I73">
        <v>3</v>
      </c>
      <c r="J73">
        <v>2</v>
      </c>
      <c r="K73">
        <v>4</v>
      </c>
      <c r="L73">
        <v>2</v>
      </c>
      <c r="M73">
        <v>5</v>
      </c>
      <c r="N73">
        <v>1</v>
      </c>
      <c r="O73">
        <v>1</v>
      </c>
      <c r="P73">
        <v>2</v>
      </c>
      <c r="Q73">
        <v>3</v>
      </c>
      <c r="R73">
        <v>1</v>
      </c>
      <c r="S73">
        <v>1</v>
      </c>
      <c r="T73">
        <v>1</v>
      </c>
      <c r="U73">
        <v>3</v>
      </c>
      <c r="V73">
        <v>2</v>
      </c>
      <c r="W73">
        <v>2</v>
      </c>
      <c r="X73">
        <v>3</v>
      </c>
      <c r="Y73">
        <v>3</v>
      </c>
      <c r="Z73">
        <v>14</v>
      </c>
      <c r="AA73">
        <v>5</v>
      </c>
      <c r="AB73">
        <v>5</v>
      </c>
      <c r="AC73">
        <v>10</v>
      </c>
      <c r="AD73">
        <v>4</v>
      </c>
      <c r="AE73">
        <v>6</v>
      </c>
      <c r="AF73">
        <v>10</v>
      </c>
      <c r="AG73">
        <v>9</v>
      </c>
      <c r="AH73">
        <v>2</v>
      </c>
      <c r="AI73">
        <v>8</v>
      </c>
      <c r="AJ73">
        <v>4</v>
      </c>
      <c r="AK73">
        <v>4</v>
      </c>
      <c r="AL73">
        <v>2</v>
      </c>
      <c r="AM73">
        <v>9</v>
      </c>
      <c r="AN73">
        <v>5</v>
      </c>
      <c r="AO73">
        <v>7</v>
      </c>
      <c r="AP73">
        <v>6</v>
      </c>
      <c r="AQ73">
        <v>4</v>
      </c>
      <c r="AR73">
        <v>4</v>
      </c>
      <c r="AS73">
        <v>5</v>
      </c>
      <c r="AT73">
        <v>75</v>
      </c>
    </row>
    <row r="74" spans="1:46">
      <c r="A74">
        <v>2191</v>
      </c>
      <c r="B74">
        <v>0</v>
      </c>
      <c r="C74">
        <v>1990</v>
      </c>
      <c r="D74" s="1">
        <v>42698.920138888891</v>
      </c>
      <c r="E74" t="s">
        <v>113</v>
      </c>
      <c r="F74">
        <v>1</v>
      </c>
      <c r="G74">
        <v>1</v>
      </c>
      <c r="H74">
        <v>4</v>
      </c>
      <c r="I74">
        <v>2</v>
      </c>
      <c r="J74">
        <v>1</v>
      </c>
      <c r="K74">
        <v>4</v>
      </c>
      <c r="L74">
        <v>2</v>
      </c>
      <c r="M74">
        <v>2</v>
      </c>
      <c r="N74">
        <v>2</v>
      </c>
      <c r="O74">
        <v>2</v>
      </c>
      <c r="P74">
        <v>2</v>
      </c>
      <c r="Q74">
        <v>1</v>
      </c>
      <c r="R74">
        <v>2</v>
      </c>
      <c r="S74">
        <v>2</v>
      </c>
      <c r="T74">
        <v>3</v>
      </c>
      <c r="U74">
        <v>4</v>
      </c>
      <c r="V74">
        <v>2</v>
      </c>
      <c r="W74">
        <v>2</v>
      </c>
      <c r="X74">
        <v>4</v>
      </c>
      <c r="Y74">
        <v>2</v>
      </c>
      <c r="Z74">
        <v>7</v>
      </c>
      <c r="AA74">
        <v>4</v>
      </c>
      <c r="AB74">
        <v>4</v>
      </c>
      <c r="AC74">
        <v>4</v>
      </c>
      <c r="AD74">
        <v>3</v>
      </c>
      <c r="AE74">
        <v>4</v>
      </c>
      <c r="AF74">
        <v>2</v>
      </c>
      <c r="AG74">
        <v>5</v>
      </c>
      <c r="AH74">
        <v>2</v>
      </c>
      <c r="AI74">
        <v>3</v>
      </c>
      <c r="AJ74">
        <v>2</v>
      </c>
      <c r="AK74">
        <v>4</v>
      </c>
      <c r="AL74">
        <v>3</v>
      </c>
      <c r="AM74">
        <v>4</v>
      </c>
      <c r="AN74">
        <v>7</v>
      </c>
      <c r="AO74">
        <v>5</v>
      </c>
      <c r="AP74">
        <v>6</v>
      </c>
      <c r="AQ74">
        <v>2</v>
      </c>
      <c r="AR74">
        <v>2</v>
      </c>
      <c r="AS74">
        <v>3</v>
      </c>
      <c r="AT74">
        <v>39</v>
      </c>
    </row>
    <row r="75" spans="1:46">
      <c r="A75">
        <v>2193</v>
      </c>
      <c r="B75">
        <v>0</v>
      </c>
      <c r="C75">
        <v>1985</v>
      </c>
      <c r="D75" s="1">
        <v>42698.936805555553</v>
      </c>
      <c r="E75" t="s">
        <v>114</v>
      </c>
      <c r="F75">
        <v>2</v>
      </c>
      <c r="G75">
        <v>4</v>
      </c>
      <c r="H75">
        <v>2</v>
      </c>
      <c r="I75">
        <v>2</v>
      </c>
      <c r="J75">
        <v>1</v>
      </c>
      <c r="K75">
        <v>4</v>
      </c>
      <c r="L75">
        <v>4</v>
      </c>
      <c r="M75">
        <v>2</v>
      </c>
      <c r="N75">
        <v>1</v>
      </c>
      <c r="O75">
        <v>1</v>
      </c>
      <c r="P75">
        <v>2</v>
      </c>
      <c r="Q75">
        <v>2</v>
      </c>
      <c r="R75">
        <v>2</v>
      </c>
      <c r="S75">
        <v>3</v>
      </c>
      <c r="T75">
        <v>4</v>
      </c>
      <c r="U75">
        <v>5</v>
      </c>
      <c r="V75">
        <v>2</v>
      </c>
      <c r="W75">
        <v>4</v>
      </c>
      <c r="X75">
        <v>3</v>
      </c>
      <c r="Y75">
        <v>2</v>
      </c>
      <c r="Z75">
        <v>9</v>
      </c>
      <c r="AA75">
        <v>20</v>
      </c>
      <c r="AB75">
        <v>9</v>
      </c>
      <c r="AC75">
        <v>11</v>
      </c>
      <c r="AD75">
        <v>7</v>
      </c>
      <c r="AE75">
        <v>9</v>
      </c>
      <c r="AF75">
        <v>10</v>
      </c>
      <c r="AG75">
        <v>5</v>
      </c>
      <c r="AH75">
        <v>3</v>
      </c>
      <c r="AI75">
        <v>4</v>
      </c>
      <c r="AJ75">
        <v>5</v>
      </c>
      <c r="AK75">
        <v>6</v>
      </c>
      <c r="AL75">
        <v>5</v>
      </c>
      <c r="AM75">
        <v>6</v>
      </c>
      <c r="AN75">
        <v>7</v>
      </c>
      <c r="AO75">
        <v>11</v>
      </c>
      <c r="AP75">
        <v>7</v>
      </c>
      <c r="AQ75">
        <v>13</v>
      </c>
      <c r="AR75">
        <v>7</v>
      </c>
      <c r="AS75">
        <v>2</v>
      </c>
      <c r="AT75">
        <v>13</v>
      </c>
    </row>
    <row r="76" spans="1:46">
      <c r="A76">
        <v>2155</v>
      </c>
      <c r="B76">
        <v>0</v>
      </c>
      <c r="C76">
        <v>1986</v>
      </c>
      <c r="D76" s="1">
        <v>42698.947222222225</v>
      </c>
      <c r="E76" t="s">
        <v>81</v>
      </c>
      <c r="F76">
        <v>3</v>
      </c>
      <c r="G76">
        <v>4</v>
      </c>
      <c r="H76">
        <v>2</v>
      </c>
      <c r="I76">
        <v>2</v>
      </c>
      <c r="J76">
        <v>2</v>
      </c>
      <c r="K76">
        <v>4</v>
      </c>
      <c r="L76">
        <v>2</v>
      </c>
      <c r="M76">
        <v>1</v>
      </c>
      <c r="N76">
        <v>2</v>
      </c>
      <c r="O76">
        <v>2</v>
      </c>
      <c r="P76">
        <v>1</v>
      </c>
      <c r="Q76">
        <v>1</v>
      </c>
      <c r="R76">
        <v>4</v>
      </c>
      <c r="S76">
        <v>3</v>
      </c>
      <c r="T76">
        <v>2</v>
      </c>
      <c r="U76">
        <v>4</v>
      </c>
      <c r="V76">
        <v>1</v>
      </c>
      <c r="W76">
        <v>4</v>
      </c>
      <c r="X76">
        <v>3</v>
      </c>
      <c r="Y76">
        <v>3</v>
      </c>
      <c r="Z76">
        <v>23</v>
      </c>
      <c r="AA76">
        <v>15</v>
      </c>
      <c r="AB76">
        <v>13</v>
      </c>
      <c r="AC76">
        <v>4</v>
      </c>
      <c r="AD76">
        <v>4</v>
      </c>
      <c r="AE76">
        <v>11</v>
      </c>
      <c r="AF76">
        <v>10</v>
      </c>
      <c r="AG76">
        <v>5</v>
      </c>
      <c r="AH76">
        <v>5</v>
      </c>
      <c r="AI76">
        <v>4</v>
      </c>
      <c r="AJ76">
        <v>7</v>
      </c>
      <c r="AK76">
        <v>3</v>
      </c>
      <c r="AL76">
        <v>4</v>
      </c>
      <c r="AM76">
        <v>5</v>
      </c>
      <c r="AN76">
        <v>5</v>
      </c>
      <c r="AO76">
        <v>6</v>
      </c>
      <c r="AP76">
        <v>6</v>
      </c>
      <c r="AQ76">
        <v>5</v>
      </c>
      <c r="AR76">
        <v>8</v>
      </c>
      <c r="AS76">
        <v>24</v>
      </c>
      <c r="AT76">
        <v>27</v>
      </c>
    </row>
    <row r="77" spans="1:46">
      <c r="A77">
        <v>2195</v>
      </c>
      <c r="B77">
        <v>0</v>
      </c>
      <c r="C77">
        <v>1986</v>
      </c>
      <c r="D77" s="1">
        <v>42698.953472222223</v>
      </c>
      <c r="E77" t="s">
        <v>115</v>
      </c>
      <c r="F77">
        <v>2</v>
      </c>
      <c r="G77">
        <v>4</v>
      </c>
      <c r="H77">
        <v>5</v>
      </c>
      <c r="I77">
        <v>2</v>
      </c>
      <c r="J77">
        <v>2</v>
      </c>
      <c r="K77">
        <v>5</v>
      </c>
      <c r="L77">
        <v>2</v>
      </c>
      <c r="M77">
        <v>1</v>
      </c>
      <c r="N77">
        <v>2</v>
      </c>
      <c r="O77">
        <v>2</v>
      </c>
      <c r="P77">
        <v>3</v>
      </c>
      <c r="Q77">
        <v>2</v>
      </c>
      <c r="R77">
        <v>1</v>
      </c>
      <c r="S77">
        <v>2</v>
      </c>
      <c r="T77">
        <v>3</v>
      </c>
      <c r="U77">
        <v>4</v>
      </c>
      <c r="V77">
        <v>3</v>
      </c>
      <c r="W77">
        <v>4</v>
      </c>
      <c r="X77">
        <v>4</v>
      </c>
      <c r="Y77">
        <v>3</v>
      </c>
      <c r="Z77">
        <v>6</v>
      </c>
      <c r="AA77">
        <v>9</v>
      </c>
      <c r="AB77">
        <v>5</v>
      </c>
      <c r="AC77">
        <v>3</v>
      </c>
      <c r="AD77">
        <v>3</v>
      </c>
      <c r="AE77">
        <v>4</v>
      </c>
      <c r="AF77">
        <v>5</v>
      </c>
      <c r="AG77">
        <v>5</v>
      </c>
      <c r="AH77">
        <v>2</v>
      </c>
      <c r="AI77">
        <v>3</v>
      </c>
      <c r="AJ77">
        <v>4</v>
      </c>
      <c r="AK77">
        <v>3</v>
      </c>
      <c r="AL77">
        <v>4</v>
      </c>
      <c r="AM77">
        <v>4</v>
      </c>
      <c r="AN77">
        <v>6</v>
      </c>
      <c r="AO77">
        <v>7</v>
      </c>
      <c r="AP77">
        <v>7</v>
      </c>
      <c r="AQ77">
        <v>5</v>
      </c>
      <c r="AR77">
        <v>7</v>
      </c>
      <c r="AS77">
        <v>4</v>
      </c>
      <c r="AT77">
        <v>33</v>
      </c>
    </row>
    <row r="78" spans="1:46">
      <c r="A78">
        <v>2196</v>
      </c>
      <c r="B78">
        <v>0</v>
      </c>
      <c r="C78">
        <v>1990</v>
      </c>
      <c r="D78" s="1">
        <v>42698.957638888889</v>
      </c>
      <c r="E78" t="s">
        <v>116</v>
      </c>
      <c r="F78">
        <v>4</v>
      </c>
      <c r="G78">
        <v>5</v>
      </c>
      <c r="H78">
        <v>2</v>
      </c>
      <c r="I78">
        <v>2</v>
      </c>
      <c r="J78">
        <v>1</v>
      </c>
      <c r="K78">
        <v>4</v>
      </c>
      <c r="L78">
        <v>2</v>
      </c>
      <c r="M78">
        <v>2</v>
      </c>
      <c r="N78">
        <v>1</v>
      </c>
      <c r="O78">
        <v>1</v>
      </c>
      <c r="P78">
        <v>2</v>
      </c>
      <c r="Q78">
        <v>3</v>
      </c>
      <c r="R78">
        <v>5</v>
      </c>
      <c r="S78">
        <v>2</v>
      </c>
      <c r="T78">
        <v>4</v>
      </c>
      <c r="U78">
        <v>4</v>
      </c>
      <c r="V78">
        <v>2</v>
      </c>
      <c r="W78">
        <v>4</v>
      </c>
      <c r="X78">
        <v>3</v>
      </c>
      <c r="Y78">
        <v>3</v>
      </c>
      <c r="Z78">
        <v>12</v>
      </c>
      <c r="AA78">
        <v>10</v>
      </c>
      <c r="AB78">
        <v>7</v>
      </c>
      <c r="AC78">
        <v>8</v>
      </c>
      <c r="AD78">
        <v>4</v>
      </c>
      <c r="AE78">
        <v>9</v>
      </c>
      <c r="AF78">
        <v>13</v>
      </c>
      <c r="AG78">
        <v>7</v>
      </c>
      <c r="AH78">
        <v>4</v>
      </c>
      <c r="AI78">
        <v>5</v>
      </c>
      <c r="AJ78">
        <v>13</v>
      </c>
      <c r="AK78">
        <v>4</v>
      </c>
      <c r="AL78">
        <v>7</v>
      </c>
      <c r="AM78">
        <v>4</v>
      </c>
      <c r="AN78">
        <v>6</v>
      </c>
      <c r="AO78">
        <v>7</v>
      </c>
      <c r="AP78">
        <v>5</v>
      </c>
      <c r="AQ78">
        <v>6</v>
      </c>
      <c r="AR78">
        <v>5</v>
      </c>
      <c r="AS78">
        <v>3</v>
      </c>
      <c r="AT78">
        <v>37</v>
      </c>
    </row>
    <row r="79" spans="1:46">
      <c r="A79">
        <v>2197</v>
      </c>
      <c r="B79">
        <v>0</v>
      </c>
      <c r="C79">
        <v>1986</v>
      </c>
      <c r="D79" s="1">
        <v>42698.963888888888</v>
      </c>
      <c r="E79" t="s">
        <v>117</v>
      </c>
      <c r="F79">
        <v>2</v>
      </c>
      <c r="G79">
        <v>4</v>
      </c>
      <c r="H79">
        <v>2</v>
      </c>
      <c r="I79">
        <v>2</v>
      </c>
      <c r="J79">
        <v>2</v>
      </c>
      <c r="K79">
        <v>2</v>
      </c>
      <c r="L79">
        <v>2</v>
      </c>
      <c r="M79">
        <v>1</v>
      </c>
      <c r="N79">
        <v>1</v>
      </c>
      <c r="O79">
        <v>1</v>
      </c>
      <c r="P79">
        <v>2</v>
      </c>
      <c r="Q79">
        <v>2</v>
      </c>
      <c r="R79">
        <v>1</v>
      </c>
      <c r="S79">
        <v>4</v>
      </c>
      <c r="T79">
        <v>1</v>
      </c>
      <c r="U79">
        <v>2</v>
      </c>
      <c r="V79">
        <v>2</v>
      </c>
      <c r="W79">
        <v>4</v>
      </c>
      <c r="X79">
        <v>4</v>
      </c>
      <c r="Y79">
        <v>2</v>
      </c>
      <c r="Z79">
        <v>7</v>
      </c>
      <c r="AA79">
        <v>6</v>
      </c>
      <c r="AB79">
        <v>4</v>
      </c>
      <c r="AC79">
        <v>3</v>
      </c>
      <c r="AD79">
        <v>3</v>
      </c>
      <c r="AE79">
        <v>3</v>
      </c>
      <c r="AF79">
        <v>2</v>
      </c>
      <c r="AG79">
        <v>4</v>
      </c>
      <c r="AH79">
        <v>1</v>
      </c>
      <c r="AI79">
        <v>3</v>
      </c>
      <c r="AJ79">
        <v>7</v>
      </c>
      <c r="AK79">
        <v>4</v>
      </c>
      <c r="AL79">
        <v>3</v>
      </c>
      <c r="AM79">
        <v>5</v>
      </c>
      <c r="AN79">
        <v>4</v>
      </c>
      <c r="AO79">
        <v>5</v>
      </c>
      <c r="AP79">
        <v>5</v>
      </c>
      <c r="AQ79">
        <v>4</v>
      </c>
      <c r="AR79">
        <v>4</v>
      </c>
      <c r="AS79">
        <v>2</v>
      </c>
      <c r="AT79">
        <v>41</v>
      </c>
    </row>
    <row r="80" spans="1:46">
      <c r="A80">
        <v>2199</v>
      </c>
      <c r="B80">
        <v>0</v>
      </c>
      <c r="C80">
        <v>1990</v>
      </c>
      <c r="D80" s="1">
        <v>42698.970833333333</v>
      </c>
      <c r="E80" t="s">
        <v>118</v>
      </c>
      <c r="F80">
        <v>3</v>
      </c>
      <c r="G80">
        <v>5</v>
      </c>
      <c r="H80">
        <v>2</v>
      </c>
      <c r="I80">
        <v>2</v>
      </c>
      <c r="J80">
        <v>2</v>
      </c>
      <c r="K80">
        <v>4</v>
      </c>
      <c r="L80">
        <v>4</v>
      </c>
      <c r="M80">
        <v>4</v>
      </c>
      <c r="N80">
        <v>1</v>
      </c>
      <c r="O80">
        <v>1</v>
      </c>
      <c r="P80">
        <v>3</v>
      </c>
      <c r="Q80">
        <v>1</v>
      </c>
      <c r="R80">
        <v>5</v>
      </c>
      <c r="S80">
        <v>2</v>
      </c>
      <c r="T80">
        <v>4</v>
      </c>
      <c r="U80">
        <v>5</v>
      </c>
      <c r="V80">
        <v>2</v>
      </c>
      <c r="W80">
        <v>4</v>
      </c>
      <c r="X80">
        <v>5</v>
      </c>
      <c r="Y80">
        <v>1</v>
      </c>
      <c r="Z80">
        <v>12</v>
      </c>
      <c r="AA80">
        <v>8</v>
      </c>
      <c r="AB80">
        <v>5</v>
      </c>
      <c r="AC80">
        <v>6</v>
      </c>
      <c r="AD80">
        <v>6</v>
      </c>
      <c r="AE80">
        <v>5</v>
      </c>
      <c r="AF80">
        <v>7</v>
      </c>
      <c r="AG80">
        <v>10</v>
      </c>
      <c r="AH80">
        <v>3</v>
      </c>
      <c r="AI80">
        <v>2</v>
      </c>
      <c r="AJ80">
        <v>4</v>
      </c>
      <c r="AK80">
        <v>3</v>
      </c>
      <c r="AL80">
        <v>4</v>
      </c>
      <c r="AM80">
        <v>3</v>
      </c>
      <c r="AN80">
        <v>6</v>
      </c>
      <c r="AO80">
        <v>5</v>
      </c>
      <c r="AP80">
        <v>9</v>
      </c>
      <c r="AQ80">
        <v>4</v>
      </c>
      <c r="AR80">
        <v>6</v>
      </c>
      <c r="AS80">
        <v>3</v>
      </c>
      <c r="AT80">
        <v>46</v>
      </c>
    </row>
    <row r="81" spans="1:46">
      <c r="A81">
        <v>2203</v>
      </c>
      <c r="B81">
        <v>0</v>
      </c>
      <c r="C81">
        <v>1989</v>
      </c>
      <c r="D81" s="1">
        <v>42699.011111111111</v>
      </c>
      <c r="E81" t="s">
        <v>119</v>
      </c>
      <c r="F81">
        <v>3</v>
      </c>
      <c r="G81">
        <v>4</v>
      </c>
      <c r="H81">
        <v>2</v>
      </c>
      <c r="I81">
        <v>2</v>
      </c>
      <c r="J81">
        <v>4</v>
      </c>
      <c r="K81">
        <v>5</v>
      </c>
      <c r="L81">
        <v>4</v>
      </c>
      <c r="M81">
        <v>1</v>
      </c>
      <c r="N81">
        <v>1</v>
      </c>
      <c r="O81">
        <v>1</v>
      </c>
      <c r="P81">
        <v>2</v>
      </c>
      <c r="Q81">
        <v>1</v>
      </c>
      <c r="R81">
        <v>1</v>
      </c>
      <c r="S81">
        <v>1</v>
      </c>
      <c r="T81">
        <v>4</v>
      </c>
      <c r="U81">
        <v>3</v>
      </c>
      <c r="V81">
        <v>1</v>
      </c>
      <c r="W81">
        <v>3</v>
      </c>
      <c r="X81">
        <v>1</v>
      </c>
      <c r="Y81">
        <v>2</v>
      </c>
      <c r="Z81">
        <v>17</v>
      </c>
      <c r="AA81">
        <v>15</v>
      </c>
      <c r="AB81">
        <v>16</v>
      </c>
      <c r="AC81">
        <v>19</v>
      </c>
      <c r="AD81">
        <v>11</v>
      </c>
      <c r="AE81">
        <v>25</v>
      </c>
      <c r="AF81">
        <v>27</v>
      </c>
      <c r="AG81">
        <v>5</v>
      </c>
      <c r="AH81">
        <v>3</v>
      </c>
      <c r="AI81">
        <v>4</v>
      </c>
      <c r="AJ81">
        <v>7</v>
      </c>
      <c r="AK81">
        <v>3</v>
      </c>
      <c r="AL81">
        <v>10</v>
      </c>
      <c r="AM81">
        <v>3</v>
      </c>
      <c r="AN81">
        <v>6</v>
      </c>
      <c r="AO81">
        <v>26</v>
      </c>
      <c r="AP81">
        <v>12</v>
      </c>
      <c r="AQ81">
        <v>13</v>
      </c>
      <c r="AR81">
        <v>8</v>
      </c>
      <c r="AS81">
        <v>6</v>
      </c>
      <c r="AT81">
        <v>37</v>
      </c>
    </row>
    <row r="82" spans="1:46">
      <c r="A82">
        <v>2206</v>
      </c>
      <c r="B82">
        <v>1</v>
      </c>
      <c r="C82">
        <v>1985</v>
      </c>
      <c r="D82" s="1">
        <v>42699.295138888891</v>
      </c>
      <c r="E82" t="s">
        <v>81</v>
      </c>
      <c r="F82">
        <v>5</v>
      </c>
      <c r="G82">
        <v>1</v>
      </c>
      <c r="H82">
        <v>5</v>
      </c>
      <c r="I82">
        <v>2</v>
      </c>
      <c r="J82">
        <v>1</v>
      </c>
      <c r="K82">
        <v>4</v>
      </c>
      <c r="L82">
        <v>2</v>
      </c>
      <c r="M82">
        <v>1</v>
      </c>
      <c r="N82">
        <v>1</v>
      </c>
      <c r="O82">
        <v>1</v>
      </c>
      <c r="P82">
        <v>2</v>
      </c>
      <c r="Q82">
        <v>1</v>
      </c>
      <c r="R82">
        <v>1</v>
      </c>
      <c r="S82">
        <v>1</v>
      </c>
      <c r="T82">
        <v>2</v>
      </c>
      <c r="U82">
        <v>3</v>
      </c>
      <c r="V82">
        <v>1</v>
      </c>
      <c r="W82">
        <v>5</v>
      </c>
      <c r="X82">
        <v>3</v>
      </c>
      <c r="Y82">
        <v>1</v>
      </c>
      <c r="Z82">
        <v>14</v>
      </c>
      <c r="AA82">
        <v>8</v>
      </c>
      <c r="AB82">
        <v>5</v>
      </c>
      <c r="AC82">
        <v>5</v>
      </c>
      <c r="AD82">
        <v>4</v>
      </c>
      <c r="AE82">
        <v>6</v>
      </c>
      <c r="AF82">
        <v>7</v>
      </c>
      <c r="AG82">
        <v>7</v>
      </c>
      <c r="AH82">
        <v>3</v>
      </c>
      <c r="AI82">
        <v>5</v>
      </c>
      <c r="AJ82">
        <v>4</v>
      </c>
      <c r="AK82">
        <v>3</v>
      </c>
      <c r="AL82">
        <v>3</v>
      </c>
      <c r="AM82">
        <v>4</v>
      </c>
      <c r="AN82">
        <v>8</v>
      </c>
      <c r="AO82">
        <v>7</v>
      </c>
      <c r="AP82">
        <v>11</v>
      </c>
      <c r="AQ82">
        <v>4</v>
      </c>
      <c r="AR82">
        <v>4</v>
      </c>
      <c r="AS82">
        <v>4</v>
      </c>
      <c r="AT82">
        <v>46</v>
      </c>
    </row>
    <row r="83" spans="1:46">
      <c r="A83">
        <v>2210</v>
      </c>
      <c r="B83">
        <v>0</v>
      </c>
      <c r="C83">
        <v>1965</v>
      </c>
      <c r="D83" s="1">
        <v>42699.32916666667</v>
      </c>
      <c r="E83" t="s">
        <v>120</v>
      </c>
      <c r="F83">
        <v>1</v>
      </c>
      <c r="G83">
        <v>5</v>
      </c>
      <c r="H83">
        <v>1</v>
      </c>
      <c r="I83">
        <v>1</v>
      </c>
      <c r="J83">
        <v>1</v>
      </c>
      <c r="K83">
        <v>5</v>
      </c>
      <c r="L83">
        <v>5</v>
      </c>
      <c r="M83">
        <v>1</v>
      </c>
      <c r="N83">
        <v>1</v>
      </c>
      <c r="O83">
        <v>1</v>
      </c>
      <c r="P83">
        <v>1</v>
      </c>
      <c r="Q83">
        <v>1</v>
      </c>
      <c r="R83">
        <v>5</v>
      </c>
      <c r="S83">
        <v>1</v>
      </c>
      <c r="T83">
        <v>4</v>
      </c>
      <c r="U83">
        <v>5</v>
      </c>
      <c r="V83">
        <v>1</v>
      </c>
      <c r="W83">
        <v>5</v>
      </c>
      <c r="X83">
        <v>1</v>
      </c>
      <c r="Y83">
        <v>1</v>
      </c>
      <c r="Z83">
        <v>9</v>
      </c>
      <c r="AA83">
        <v>22</v>
      </c>
      <c r="AB83">
        <v>7</v>
      </c>
      <c r="AC83">
        <v>4</v>
      </c>
      <c r="AD83">
        <v>4</v>
      </c>
      <c r="AE83">
        <v>7</v>
      </c>
      <c r="AF83">
        <v>5</v>
      </c>
      <c r="AG83">
        <v>5</v>
      </c>
      <c r="AH83">
        <v>4</v>
      </c>
      <c r="AI83">
        <v>3</v>
      </c>
      <c r="AJ83">
        <v>3</v>
      </c>
      <c r="AK83">
        <v>3</v>
      </c>
      <c r="AL83">
        <v>4</v>
      </c>
      <c r="AM83">
        <v>4</v>
      </c>
      <c r="AN83">
        <v>17</v>
      </c>
      <c r="AO83">
        <v>7</v>
      </c>
      <c r="AP83">
        <v>6</v>
      </c>
      <c r="AQ83">
        <v>6</v>
      </c>
      <c r="AR83">
        <v>4</v>
      </c>
      <c r="AS83">
        <v>3</v>
      </c>
      <c r="AT83">
        <v>7</v>
      </c>
    </row>
    <row r="84" spans="1:46">
      <c r="A84">
        <v>2213</v>
      </c>
      <c r="B84">
        <v>0</v>
      </c>
      <c r="C84">
        <v>1978</v>
      </c>
      <c r="D84" s="1">
        <v>42699.393055555556</v>
      </c>
      <c r="E84" t="s">
        <v>121</v>
      </c>
      <c r="F84">
        <v>3</v>
      </c>
      <c r="G84">
        <v>4</v>
      </c>
      <c r="H84">
        <v>2</v>
      </c>
      <c r="I84">
        <v>2</v>
      </c>
      <c r="J84">
        <v>1</v>
      </c>
      <c r="K84">
        <v>5</v>
      </c>
      <c r="L84">
        <v>2</v>
      </c>
      <c r="M84">
        <v>2</v>
      </c>
      <c r="N84">
        <v>1</v>
      </c>
      <c r="O84">
        <v>1</v>
      </c>
      <c r="P84">
        <v>2</v>
      </c>
      <c r="Q84">
        <v>1</v>
      </c>
      <c r="R84">
        <v>1</v>
      </c>
      <c r="S84">
        <v>4</v>
      </c>
      <c r="T84">
        <v>4</v>
      </c>
      <c r="U84">
        <v>2</v>
      </c>
      <c r="V84">
        <v>2</v>
      </c>
      <c r="W84">
        <v>5</v>
      </c>
      <c r="X84">
        <v>2</v>
      </c>
      <c r="Y84">
        <v>3</v>
      </c>
      <c r="Z84">
        <v>21</v>
      </c>
      <c r="AA84">
        <v>8</v>
      </c>
      <c r="AB84">
        <v>8</v>
      </c>
      <c r="AC84">
        <v>11</v>
      </c>
      <c r="AD84">
        <v>4</v>
      </c>
      <c r="AE84">
        <v>7</v>
      </c>
      <c r="AF84">
        <v>33</v>
      </c>
      <c r="AG84">
        <v>5</v>
      </c>
      <c r="AH84">
        <v>4</v>
      </c>
      <c r="AI84">
        <v>7</v>
      </c>
      <c r="AJ84">
        <v>5</v>
      </c>
      <c r="AK84">
        <v>4</v>
      </c>
      <c r="AL84">
        <v>5</v>
      </c>
      <c r="AM84">
        <v>6</v>
      </c>
      <c r="AN84">
        <v>11</v>
      </c>
      <c r="AO84">
        <v>20</v>
      </c>
      <c r="AP84">
        <v>13</v>
      </c>
      <c r="AQ84">
        <v>8</v>
      </c>
      <c r="AR84">
        <v>9</v>
      </c>
      <c r="AS84">
        <v>7</v>
      </c>
      <c r="AT84">
        <v>61</v>
      </c>
    </row>
    <row r="85" spans="1:46">
      <c r="A85">
        <v>2217</v>
      </c>
      <c r="B85">
        <v>0</v>
      </c>
      <c r="C85">
        <v>1990</v>
      </c>
      <c r="D85" s="1">
        <v>42699.420138888891</v>
      </c>
      <c r="E85" t="s">
        <v>122</v>
      </c>
      <c r="F85">
        <v>2</v>
      </c>
      <c r="G85">
        <v>4</v>
      </c>
      <c r="H85">
        <v>5</v>
      </c>
      <c r="I85">
        <v>2</v>
      </c>
      <c r="J85">
        <v>2</v>
      </c>
      <c r="K85">
        <v>4</v>
      </c>
      <c r="L85">
        <v>5</v>
      </c>
      <c r="M85">
        <v>5</v>
      </c>
      <c r="N85">
        <v>1</v>
      </c>
      <c r="O85">
        <v>1</v>
      </c>
      <c r="P85">
        <v>3</v>
      </c>
      <c r="Q85">
        <v>1</v>
      </c>
      <c r="R85">
        <v>2</v>
      </c>
      <c r="S85">
        <v>5</v>
      </c>
      <c r="T85">
        <v>4</v>
      </c>
      <c r="U85">
        <v>4</v>
      </c>
      <c r="V85">
        <v>2</v>
      </c>
      <c r="W85">
        <v>5</v>
      </c>
      <c r="X85">
        <v>4</v>
      </c>
      <c r="Y85">
        <v>2</v>
      </c>
      <c r="Z85">
        <v>13</v>
      </c>
      <c r="AA85">
        <v>9</v>
      </c>
      <c r="AB85">
        <v>8</v>
      </c>
      <c r="AC85">
        <v>6</v>
      </c>
      <c r="AD85">
        <v>5</v>
      </c>
      <c r="AE85">
        <v>8</v>
      </c>
      <c r="AF85">
        <v>11</v>
      </c>
      <c r="AG85">
        <v>4</v>
      </c>
      <c r="AH85">
        <v>3</v>
      </c>
      <c r="AI85">
        <v>4</v>
      </c>
      <c r="AJ85">
        <v>10</v>
      </c>
      <c r="AK85">
        <v>3</v>
      </c>
      <c r="AL85">
        <v>5</v>
      </c>
      <c r="AM85">
        <v>5</v>
      </c>
      <c r="AN85">
        <v>5</v>
      </c>
      <c r="AO85">
        <v>6</v>
      </c>
      <c r="AP85">
        <v>6</v>
      </c>
      <c r="AQ85">
        <v>7</v>
      </c>
      <c r="AR85">
        <v>8</v>
      </c>
      <c r="AS85">
        <v>3</v>
      </c>
      <c r="AT85">
        <v>63</v>
      </c>
    </row>
    <row r="86" spans="1:46">
      <c r="A86">
        <v>2218</v>
      </c>
      <c r="B86">
        <v>0</v>
      </c>
      <c r="C86">
        <v>1986</v>
      </c>
      <c r="D86" s="1">
        <v>42699.424305555556</v>
      </c>
      <c r="E86" t="s">
        <v>123</v>
      </c>
      <c r="F86">
        <v>2</v>
      </c>
      <c r="G86">
        <v>4</v>
      </c>
      <c r="H86">
        <v>4</v>
      </c>
      <c r="I86">
        <v>2</v>
      </c>
      <c r="J86">
        <v>2</v>
      </c>
      <c r="K86">
        <v>4</v>
      </c>
      <c r="L86">
        <v>4</v>
      </c>
      <c r="M86">
        <v>2</v>
      </c>
      <c r="N86">
        <v>1</v>
      </c>
      <c r="O86">
        <v>1</v>
      </c>
      <c r="P86">
        <v>2</v>
      </c>
      <c r="Q86">
        <v>1</v>
      </c>
      <c r="R86">
        <v>2</v>
      </c>
      <c r="S86">
        <v>2</v>
      </c>
      <c r="T86">
        <v>4</v>
      </c>
      <c r="U86">
        <v>4</v>
      </c>
      <c r="V86">
        <v>2</v>
      </c>
      <c r="W86">
        <v>4</v>
      </c>
      <c r="X86">
        <v>3</v>
      </c>
      <c r="Y86">
        <v>2</v>
      </c>
      <c r="Z86">
        <v>10</v>
      </c>
      <c r="AA86">
        <v>6</v>
      </c>
      <c r="AB86">
        <v>6</v>
      </c>
      <c r="AC86">
        <v>5</v>
      </c>
      <c r="AD86">
        <v>4</v>
      </c>
      <c r="AE86">
        <v>5</v>
      </c>
      <c r="AF86">
        <v>5</v>
      </c>
      <c r="AG86">
        <v>3</v>
      </c>
      <c r="AH86">
        <v>4</v>
      </c>
      <c r="AI86">
        <v>3</v>
      </c>
      <c r="AJ86">
        <v>5</v>
      </c>
      <c r="AK86">
        <v>2</v>
      </c>
      <c r="AL86">
        <v>3</v>
      </c>
      <c r="AM86">
        <v>3</v>
      </c>
      <c r="AN86">
        <v>5</v>
      </c>
      <c r="AO86">
        <v>4</v>
      </c>
      <c r="AP86">
        <v>5</v>
      </c>
      <c r="AQ86">
        <v>9</v>
      </c>
      <c r="AR86">
        <v>5</v>
      </c>
      <c r="AS86">
        <v>3</v>
      </c>
      <c r="AT86">
        <v>1</v>
      </c>
    </row>
    <row r="87" spans="1:46">
      <c r="A87">
        <v>2219</v>
      </c>
      <c r="B87">
        <v>0</v>
      </c>
      <c r="C87">
        <v>1986</v>
      </c>
      <c r="D87" s="1">
        <v>42699.433333333334</v>
      </c>
      <c r="E87" t="s">
        <v>124</v>
      </c>
      <c r="F87">
        <v>2</v>
      </c>
      <c r="G87">
        <v>2</v>
      </c>
      <c r="H87">
        <v>5</v>
      </c>
      <c r="I87">
        <v>1</v>
      </c>
      <c r="J87">
        <v>2</v>
      </c>
      <c r="K87">
        <v>5</v>
      </c>
      <c r="L87">
        <v>5</v>
      </c>
      <c r="M87">
        <v>1</v>
      </c>
      <c r="N87">
        <v>2</v>
      </c>
      <c r="O87">
        <v>2</v>
      </c>
      <c r="P87">
        <v>1</v>
      </c>
      <c r="Q87">
        <v>3</v>
      </c>
      <c r="R87">
        <v>1</v>
      </c>
      <c r="S87">
        <v>2</v>
      </c>
      <c r="T87">
        <v>3</v>
      </c>
      <c r="U87">
        <v>3</v>
      </c>
      <c r="V87">
        <v>2</v>
      </c>
      <c r="W87">
        <v>4</v>
      </c>
      <c r="X87">
        <v>3</v>
      </c>
      <c r="Y87">
        <v>3</v>
      </c>
      <c r="Z87">
        <v>14</v>
      </c>
      <c r="AA87">
        <v>13</v>
      </c>
      <c r="AB87">
        <v>8</v>
      </c>
      <c r="AC87">
        <v>7</v>
      </c>
      <c r="AD87">
        <v>5</v>
      </c>
      <c r="AE87">
        <v>5</v>
      </c>
      <c r="AF87">
        <v>6</v>
      </c>
      <c r="AG87">
        <v>6</v>
      </c>
      <c r="AH87">
        <v>3</v>
      </c>
      <c r="AI87">
        <v>2</v>
      </c>
      <c r="AJ87">
        <v>5</v>
      </c>
      <c r="AK87">
        <v>3</v>
      </c>
      <c r="AL87">
        <v>3</v>
      </c>
      <c r="AM87">
        <v>4</v>
      </c>
      <c r="AN87">
        <v>4</v>
      </c>
      <c r="AO87">
        <v>11</v>
      </c>
      <c r="AP87">
        <v>14</v>
      </c>
      <c r="AQ87">
        <v>4</v>
      </c>
      <c r="AR87">
        <v>3</v>
      </c>
      <c r="AS87">
        <v>2</v>
      </c>
      <c r="AT87">
        <v>35</v>
      </c>
    </row>
    <row r="88" spans="1:46">
      <c r="A88">
        <v>2224</v>
      </c>
      <c r="B88">
        <v>0</v>
      </c>
      <c r="C88">
        <v>1986</v>
      </c>
      <c r="D88" s="1">
        <v>42699.53125</v>
      </c>
      <c r="E88" t="s">
        <v>125</v>
      </c>
      <c r="F88">
        <v>1</v>
      </c>
      <c r="G88">
        <v>4</v>
      </c>
      <c r="H88">
        <v>2</v>
      </c>
      <c r="I88">
        <v>1</v>
      </c>
      <c r="J88">
        <v>3</v>
      </c>
      <c r="K88">
        <v>5</v>
      </c>
      <c r="L88">
        <v>2</v>
      </c>
      <c r="M88">
        <v>1</v>
      </c>
      <c r="N88">
        <v>1</v>
      </c>
      <c r="O88">
        <v>2</v>
      </c>
      <c r="P88">
        <v>2</v>
      </c>
      <c r="Q88">
        <v>3</v>
      </c>
      <c r="R88">
        <v>4</v>
      </c>
      <c r="S88">
        <v>1</v>
      </c>
      <c r="T88">
        <v>3</v>
      </c>
      <c r="U88">
        <v>5</v>
      </c>
      <c r="V88">
        <v>1</v>
      </c>
      <c r="W88">
        <v>5</v>
      </c>
      <c r="X88">
        <v>1</v>
      </c>
      <c r="Y88">
        <v>1</v>
      </c>
      <c r="Z88">
        <v>6</v>
      </c>
      <c r="AA88">
        <v>9</v>
      </c>
      <c r="AB88">
        <v>10</v>
      </c>
      <c r="AC88">
        <v>6</v>
      </c>
      <c r="AD88">
        <v>7</v>
      </c>
      <c r="AE88">
        <v>7</v>
      </c>
      <c r="AF88">
        <v>9</v>
      </c>
      <c r="AG88">
        <v>5</v>
      </c>
      <c r="AH88">
        <v>3</v>
      </c>
      <c r="AI88">
        <v>5</v>
      </c>
      <c r="AJ88">
        <v>5</v>
      </c>
      <c r="AK88">
        <v>5</v>
      </c>
      <c r="AL88">
        <v>4</v>
      </c>
      <c r="AM88">
        <v>6</v>
      </c>
      <c r="AN88">
        <v>5</v>
      </c>
      <c r="AO88">
        <v>7</v>
      </c>
      <c r="AP88">
        <v>6</v>
      </c>
      <c r="AQ88">
        <v>5</v>
      </c>
      <c r="AR88">
        <v>4</v>
      </c>
      <c r="AS88">
        <v>2</v>
      </c>
      <c r="AT88">
        <v>46</v>
      </c>
    </row>
    <row r="89" spans="1:46">
      <c r="A89">
        <v>2226</v>
      </c>
      <c r="B89">
        <v>0</v>
      </c>
      <c r="C89">
        <v>1986</v>
      </c>
      <c r="D89" s="1">
        <v>42699.536805555559</v>
      </c>
      <c r="E89" t="s">
        <v>126</v>
      </c>
      <c r="F89">
        <v>1</v>
      </c>
      <c r="G89">
        <v>3</v>
      </c>
      <c r="H89">
        <v>2</v>
      </c>
      <c r="I89">
        <v>1</v>
      </c>
      <c r="J89">
        <v>1</v>
      </c>
      <c r="K89">
        <v>2</v>
      </c>
      <c r="L89">
        <v>2</v>
      </c>
      <c r="M89">
        <v>2</v>
      </c>
      <c r="N89">
        <v>1</v>
      </c>
      <c r="O89">
        <v>1</v>
      </c>
      <c r="P89">
        <v>1</v>
      </c>
      <c r="Q89">
        <v>2</v>
      </c>
      <c r="R89">
        <v>3</v>
      </c>
      <c r="S89">
        <v>2</v>
      </c>
      <c r="T89">
        <v>2</v>
      </c>
      <c r="U89">
        <v>2</v>
      </c>
      <c r="V89">
        <v>1</v>
      </c>
      <c r="W89">
        <v>2</v>
      </c>
      <c r="X89">
        <v>1</v>
      </c>
      <c r="Y89">
        <v>1</v>
      </c>
      <c r="Z89">
        <v>6</v>
      </c>
      <c r="AA89">
        <v>3</v>
      </c>
      <c r="AB89">
        <v>2</v>
      </c>
      <c r="AC89">
        <v>3</v>
      </c>
      <c r="AD89">
        <v>4</v>
      </c>
      <c r="AE89">
        <v>2</v>
      </c>
      <c r="AF89">
        <v>3</v>
      </c>
      <c r="AG89">
        <v>2</v>
      </c>
      <c r="AH89">
        <v>3</v>
      </c>
      <c r="AI89">
        <v>2</v>
      </c>
      <c r="AJ89">
        <v>2</v>
      </c>
      <c r="AK89">
        <v>2</v>
      </c>
      <c r="AL89">
        <v>2</v>
      </c>
      <c r="AM89">
        <v>2</v>
      </c>
      <c r="AN89">
        <v>2</v>
      </c>
      <c r="AO89">
        <v>2</v>
      </c>
      <c r="AP89">
        <v>4</v>
      </c>
      <c r="AQ89">
        <v>2</v>
      </c>
      <c r="AR89">
        <v>3</v>
      </c>
      <c r="AS89">
        <v>1</v>
      </c>
      <c r="AT89">
        <v>45</v>
      </c>
    </row>
    <row r="90" spans="1:46">
      <c r="A90">
        <v>2227</v>
      </c>
      <c r="B90">
        <v>1</v>
      </c>
      <c r="C90">
        <v>1986</v>
      </c>
      <c r="D90" s="1">
        <v>42699.540972222225</v>
      </c>
      <c r="E90" t="s">
        <v>127</v>
      </c>
      <c r="F90">
        <v>4</v>
      </c>
      <c r="G90">
        <v>1</v>
      </c>
      <c r="H90">
        <v>5</v>
      </c>
      <c r="I90">
        <v>3</v>
      </c>
      <c r="J90">
        <v>4</v>
      </c>
      <c r="K90">
        <v>4</v>
      </c>
      <c r="L90">
        <v>2</v>
      </c>
      <c r="M90">
        <v>1</v>
      </c>
      <c r="N90">
        <v>1</v>
      </c>
      <c r="O90">
        <v>2</v>
      </c>
      <c r="P90">
        <v>2</v>
      </c>
      <c r="Q90">
        <v>3</v>
      </c>
      <c r="R90">
        <v>1</v>
      </c>
      <c r="S90">
        <v>1</v>
      </c>
      <c r="T90">
        <v>1</v>
      </c>
      <c r="U90">
        <v>4</v>
      </c>
      <c r="V90">
        <v>4</v>
      </c>
      <c r="W90">
        <v>5</v>
      </c>
      <c r="X90">
        <v>2</v>
      </c>
      <c r="Y90">
        <v>1</v>
      </c>
      <c r="Z90">
        <v>7</v>
      </c>
      <c r="AA90">
        <v>6</v>
      </c>
      <c r="AB90">
        <v>5</v>
      </c>
      <c r="AC90">
        <v>5</v>
      </c>
      <c r="AD90">
        <v>5</v>
      </c>
      <c r="AE90">
        <v>4</v>
      </c>
      <c r="AF90">
        <v>7</v>
      </c>
      <c r="AG90">
        <v>6</v>
      </c>
      <c r="AH90">
        <v>2</v>
      </c>
      <c r="AI90">
        <v>3</v>
      </c>
      <c r="AJ90">
        <v>3</v>
      </c>
      <c r="AK90">
        <v>4</v>
      </c>
      <c r="AL90">
        <v>4</v>
      </c>
      <c r="AM90">
        <v>2</v>
      </c>
      <c r="AN90">
        <v>6</v>
      </c>
      <c r="AO90">
        <v>5</v>
      </c>
      <c r="AP90">
        <v>4</v>
      </c>
      <c r="AQ90">
        <v>5</v>
      </c>
      <c r="AR90">
        <v>3</v>
      </c>
      <c r="AS90">
        <v>3</v>
      </c>
      <c r="AT90">
        <v>91</v>
      </c>
    </row>
    <row r="91" spans="1:46">
      <c r="A91">
        <v>2230</v>
      </c>
      <c r="B91">
        <v>0</v>
      </c>
      <c r="C91">
        <v>1980</v>
      </c>
      <c r="D91" s="1">
        <v>42699.54791666667</v>
      </c>
      <c r="E91" t="s">
        <v>81</v>
      </c>
      <c r="F91">
        <v>3</v>
      </c>
      <c r="G91">
        <v>2</v>
      </c>
      <c r="H91">
        <v>2</v>
      </c>
      <c r="I91">
        <v>2</v>
      </c>
      <c r="J91">
        <v>4</v>
      </c>
      <c r="K91">
        <v>2</v>
      </c>
      <c r="L91">
        <v>2</v>
      </c>
      <c r="M91">
        <v>2</v>
      </c>
      <c r="N91">
        <v>2</v>
      </c>
      <c r="O91">
        <v>2</v>
      </c>
      <c r="P91">
        <v>4</v>
      </c>
      <c r="Q91">
        <v>1</v>
      </c>
      <c r="R91">
        <v>3</v>
      </c>
      <c r="S91">
        <v>4</v>
      </c>
      <c r="T91">
        <v>2</v>
      </c>
      <c r="U91">
        <v>1</v>
      </c>
      <c r="V91">
        <v>2</v>
      </c>
      <c r="W91">
        <v>4</v>
      </c>
      <c r="X91">
        <v>4</v>
      </c>
      <c r="Y91">
        <v>2</v>
      </c>
      <c r="Z91">
        <v>5</v>
      </c>
      <c r="AA91">
        <v>11</v>
      </c>
      <c r="AB91">
        <v>6</v>
      </c>
      <c r="AC91">
        <v>6</v>
      </c>
      <c r="AD91">
        <v>6</v>
      </c>
      <c r="AE91">
        <v>8</v>
      </c>
      <c r="AF91">
        <v>5</v>
      </c>
      <c r="AG91">
        <v>4</v>
      </c>
      <c r="AH91">
        <v>4</v>
      </c>
      <c r="AI91">
        <v>3</v>
      </c>
      <c r="AJ91">
        <v>3</v>
      </c>
      <c r="AK91">
        <v>3</v>
      </c>
      <c r="AL91">
        <v>4</v>
      </c>
      <c r="AM91">
        <v>5</v>
      </c>
      <c r="AN91">
        <v>3</v>
      </c>
      <c r="AO91">
        <v>7</v>
      </c>
      <c r="AP91">
        <v>5</v>
      </c>
      <c r="AQ91">
        <v>3</v>
      </c>
      <c r="AR91">
        <v>4</v>
      </c>
      <c r="AS91">
        <v>2</v>
      </c>
      <c r="AT91">
        <v>36</v>
      </c>
    </row>
    <row r="92" spans="1:46">
      <c r="A92">
        <v>2231</v>
      </c>
      <c r="B92">
        <v>0</v>
      </c>
      <c r="C92">
        <v>1987</v>
      </c>
      <c r="D92" s="1">
        <v>42699.552083333336</v>
      </c>
      <c r="E92" t="s">
        <v>128</v>
      </c>
      <c r="F92">
        <v>2</v>
      </c>
      <c r="G92">
        <v>5</v>
      </c>
      <c r="H92">
        <v>3</v>
      </c>
      <c r="I92">
        <v>2</v>
      </c>
      <c r="J92">
        <v>2</v>
      </c>
      <c r="K92">
        <v>5</v>
      </c>
      <c r="L92">
        <v>4</v>
      </c>
      <c r="M92">
        <v>1</v>
      </c>
      <c r="N92">
        <v>2</v>
      </c>
      <c r="O92">
        <v>1</v>
      </c>
      <c r="P92">
        <v>1</v>
      </c>
      <c r="Q92">
        <v>1</v>
      </c>
      <c r="R92">
        <v>2</v>
      </c>
      <c r="S92">
        <v>4</v>
      </c>
      <c r="T92">
        <v>4</v>
      </c>
      <c r="U92">
        <v>2</v>
      </c>
      <c r="V92">
        <v>2</v>
      </c>
      <c r="W92">
        <v>5</v>
      </c>
      <c r="X92">
        <v>3</v>
      </c>
      <c r="Y92">
        <v>1</v>
      </c>
      <c r="Z92">
        <v>40</v>
      </c>
      <c r="AA92">
        <v>31</v>
      </c>
      <c r="AB92">
        <v>9</v>
      </c>
      <c r="AC92">
        <v>6</v>
      </c>
      <c r="AD92">
        <v>8</v>
      </c>
      <c r="AE92">
        <v>7</v>
      </c>
      <c r="AF92">
        <v>9</v>
      </c>
      <c r="AG92">
        <v>12</v>
      </c>
      <c r="AH92">
        <v>3</v>
      </c>
      <c r="AI92">
        <v>7</v>
      </c>
      <c r="AJ92">
        <v>5</v>
      </c>
      <c r="AK92">
        <v>4</v>
      </c>
      <c r="AL92">
        <v>5</v>
      </c>
      <c r="AM92">
        <v>5</v>
      </c>
      <c r="AN92">
        <v>8</v>
      </c>
      <c r="AO92">
        <v>9</v>
      </c>
      <c r="AP92">
        <v>11</v>
      </c>
      <c r="AQ92">
        <v>4</v>
      </c>
      <c r="AR92">
        <v>15</v>
      </c>
      <c r="AS92">
        <v>3</v>
      </c>
      <c r="AT92">
        <v>36</v>
      </c>
    </row>
    <row r="93" spans="1:46">
      <c r="A93">
        <v>2233</v>
      </c>
      <c r="B93">
        <v>0</v>
      </c>
      <c r="C93">
        <v>1985</v>
      </c>
      <c r="D93" s="1">
        <v>42699.556944444441</v>
      </c>
      <c r="E93" t="s">
        <v>81</v>
      </c>
      <c r="F93">
        <v>2</v>
      </c>
      <c r="G93">
        <v>5</v>
      </c>
      <c r="H93">
        <v>2</v>
      </c>
      <c r="I93">
        <v>2</v>
      </c>
      <c r="J93">
        <v>2</v>
      </c>
      <c r="K93">
        <v>4</v>
      </c>
      <c r="L93">
        <v>5</v>
      </c>
      <c r="M93">
        <v>1</v>
      </c>
      <c r="N93">
        <v>3</v>
      </c>
      <c r="O93">
        <v>2</v>
      </c>
      <c r="P93">
        <v>3</v>
      </c>
      <c r="Q93">
        <v>1</v>
      </c>
      <c r="R93">
        <v>4</v>
      </c>
      <c r="S93">
        <v>3</v>
      </c>
      <c r="T93">
        <v>4</v>
      </c>
      <c r="U93">
        <v>2</v>
      </c>
      <c r="V93">
        <v>1</v>
      </c>
      <c r="W93">
        <v>4</v>
      </c>
      <c r="X93">
        <v>3</v>
      </c>
      <c r="Y93">
        <v>1</v>
      </c>
      <c r="Z93">
        <v>19</v>
      </c>
      <c r="AA93">
        <v>9</v>
      </c>
      <c r="AB93">
        <v>7</v>
      </c>
      <c r="AC93">
        <v>11</v>
      </c>
      <c r="AD93">
        <v>8</v>
      </c>
      <c r="AE93">
        <v>9</v>
      </c>
      <c r="AF93">
        <v>13</v>
      </c>
      <c r="AG93">
        <v>63</v>
      </c>
      <c r="AH93">
        <v>6</v>
      </c>
      <c r="AI93">
        <v>5</v>
      </c>
      <c r="AJ93">
        <v>4</v>
      </c>
      <c r="AK93">
        <v>6</v>
      </c>
      <c r="AL93">
        <v>5</v>
      </c>
      <c r="AM93">
        <v>10</v>
      </c>
      <c r="AN93">
        <v>9</v>
      </c>
      <c r="AO93">
        <v>7</v>
      </c>
      <c r="AP93">
        <v>14</v>
      </c>
      <c r="AQ93">
        <v>6</v>
      </c>
      <c r="AR93">
        <v>5</v>
      </c>
      <c r="AS93">
        <v>6</v>
      </c>
      <c r="AT93">
        <v>23</v>
      </c>
    </row>
    <row r="94" spans="1:46">
      <c r="A94">
        <v>2235</v>
      </c>
      <c r="B94">
        <v>0</v>
      </c>
      <c r="C94">
        <v>1987</v>
      </c>
      <c r="D94" s="1">
        <v>42699.579861111109</v>
      </c>
      <c r="E94" t="s">
        <v>129</v>
      </c>
      <c r="F94">
        <v>1</v>
      </c>
      <c r="G94">
        <v>4</v>
      </c>
      <c r="H94">
        <v>4</v>
      </c>
      <c r="I94">
        <v>2</v>
      </c>
      <c r="J94">
        <v>3</v>
      </c>
      <c r="K94">
        <v>5</v>
      </c>
      <c r="L94">
        <v>5</v>
      </c>
      <c r="M94">
        <v>1</v>
      </c>
      <c r="N94">
        <v>2</v>
      </c>
      <c r="O94">
        <v>3</v>
      </c>
      <c r="P94">
        <v>2</v>
      </c>
      <c r="Q94">
        <v>2</v>
      </c>
      <c r="R94">
        <v>2</v>
      </c>
      <c r="S94">
        <v>2</v>
      </c>
      <c r="T94">
        <v>4</v>
      </c>
      <c r="U94">
        <v>4</v>
      </c>
      <c r="V94">
        <v>1</v>
      </c>
      <c r="W94">
        <v>4</v>
      </c>
      <c r="X94">
        <v>1</v>
      </c>
      <c r="Y94">
        <v>2</v>
      </c>
      <c r="Z94">
        <v>5</v>
      </c>
      <c r="AA94">
        <v>9</v>
      </c>
      <c r="AB94">
        <v>8</v>
      </c>
      <c r="AC94">
        <v>5</v>
      </c>
      <c r="AD94">
        <v>8</v>
      </c>
      <c r="AE94">
        <v>6</v>
      </c>
      <c r="AF94">
        <v>11</v>
      </c>
      <c r="AG94">
        <v>6</v>
      </c>
      <c r="AH94">
        <v>4</v>
      </c>
      <c r="AI94">
        <v>4</v>
      </c>
      <c r="AJ94">
        <v>8</v>
      </c>
      <c r="AK94">
        <v>5</v>
      </c>
      <c r="AL94">
        <v>5</v>
      </c>
      <c r="AM94">
        <v>6</v>
      </c>
      <c r="AN94">
        <v>4</v>
      </c>
      <c r="AO94">
        <v>9</v>
      </c>
      <c r="AP94">
        <v>10</v>
      </c>
      <c r="AQ94">
        <v>6</v>
      </c>
      <c r="AR94">
        <v>5</v>
      </c>
      <c r="AS94">
        <v>5</v>
      </c>
      <c r="AT94">
        <v>29</v>
      </c>
    </row>
    <row r="95" spans="1:46">
      <c r="A95">
        <v>2236</v>
      </c>
      <c r="B95">
        <v>0</v>
      </c>
      <c r="C95">
        <v>1986</v>
      </c>
      <c r="D95" s="1">
        <v>42699.584722222222</v>
      </c>
      <c r="E95" t="s">
        <v>130</v>
      </c>
      <c r="F95">
        <v>4</v>
      </c>
      <c r="G95">
        <v>4</v>
      </c>
      <c r="H95">
        <v>3</v>
      </c>
      <c r="I95">
        <v>2</v>
      </c>
      <c r="J95">
        <v>2</v>
      </c>
      <c r="K95">
        <v>4</v>
      </c>
      <c r="L95">
        <v>4</v>
      </c>
      <c r="M95">
        <v>1</v>
      </c>
      <c r="N95">
        <v>1</v>
      </c>
      <c r="O95">
        <v>1</v>
      </c>
      <c r="P95">
        <v>2</v>
      </c>
      <c r="Q95">
        <v>1</v>
      </c>
      <c r="R95">
        <v>4</v>
      </c>
      <c r="S95">
        <v>2</v>
      </c>
      <c r="T95">
        <v>3</v>
      </c>
      <c r="U95">
        <v>4</v>
      </c>
      <c r="V95">
        <v>1</v>
      </c>
      <c r="W95">
        <v>5</v>
      </c>
      <c r="X95">
        <v>1</v>
      </c>
      <c r="Y95">
        <v>1</v>
      </c>
      <c r="Z95">
        <v>39</v>
      </c>
      <c r="AA95">
        <v>6</v>
      </c>
      <c r="AB95">
        <v>17</v>
      </c>
      <c r="AC95">
        <v>24</v>
      </c>
      <c r="AD95">
        <v>4</v>
      </c>
      <c r="AE95">
        <v>41</v>
      </c>
      <c r="AF95">
        <v>5</v>
      </c>
      <c r="AG95">
        <v>13</v>
      </c>
      <c r="AH95">
        <v>5</v>
      </c>
      <c r="AI95">
        <v>4</v>
      </c>
      <c r="AJ95">
        <v>52</v>
      </c>
      <c r="AK95">
        <v>8</v>
      </c>
      <c r="AL95">
        <v>4</v>
      </c>
      <c r="AM95">
        <v>5</v>
      </c>
      <c r="AN95">
        <v>55</v>
      </c>
      <c r="AO95">
        <v>6</v>
      </c>
      <c r="AP95">
        <v>6</v>
      </c>
      <c r="AQ95">
        <v>5</v>
      </c>
      <c r="AR95">
        <v>5</v>
      </c>
      <c r="AS95">
        <v>2</v>
      </c>
      <c r="AT95">
        <v>14</v>
      </c>
    </row>
    <row r="96" spans="1:46">
      <c r="A96">
        <v>2237</v>
      </c>
      <c r="B96">
        <v>0</v>
      </c>
      <c r="C96">
        <v>1991</v>
      </c>
      <c r="D96" s="1">
        <v>42699.590277777781</v>
      </c>
      <c r="E96" t="s">
        <v>131</v>
      </c>
      <c r="F96">
        <v>1</v>
      </c>
      <c r="G96">
        <v>4</v>
      </c>
      <c r="H96">
        <v>2</v>
      </c>
      <c r="I96">
        <v>2</v>
      </c>
      <c r="J96">
        <v>1</v>
      </c>
      <c r="K96">
        <v>4</v>
      </c>
      <c r="L96">
        <v>5</v>
      </c>
      <c r="M96">
        <v>1</v>
      </c>
      <c r="N96">
        <v>1</v>
      </c>
      <c r="O96">
        <v>1</v>
      </c>
      <c r="P96">
        <v>2</v>
      </c>
      <c r="Q96">
        <v>1</v>
      </c>
      <c r="R96">
        <v>5</v>
      </c>
      <c r="S96">
        <v>2</v>
      </c>
      <c r="T96">
        <v>5</v>
      </c>
      <c r="U96">
        <v>4</v>
      </c>
      <c r="V96">
        <v>1</v>
      </c>
      <c r="W96">
        <v>5</v>
      </c>
      <c r="X96">
        <v>1</v>
      </c>
      <c r="Y96">
        <v>1</v>
      </c>
      <c r="Z96">
        <v>13</v>
      </c>
      <c r="AA96">
        <v>21</v>
      </c>
      <c r="AB96">
        <v>9</v>
      </c>
      <c r="AC96">
        <v>8</v>
      </c>
      <c r="AD96">
        <v>6</v>
      </c>
      <c r="AE96">
        <v>5</v>
      </c>
      <c r="AF96">
        <v>5</v>
      </c>
      <c r="AG96">
        <v>10</v>
      </c>
      <c r="AH96">
        <v>3</v>
      </c>
      <c r="AI96">
        <v>4</v>
      </c>
      <c r="AJ96">
        <v>6</v>
      </c>
      <c r="AK96">
        <v>4</v>
      </c>
      <c r="AL96">
        <v>4</v>
      </c>
      <c r="AM96">
        <v>4</v>
      </c>
      <c r="AN96">
        <v>6</v>
      </c>
      <c r="AO96">
        <v>9</v>
      </c>
      <c r="AP96">
        <v>9</v>
      </c>
      <c r="AQ96">
        <v>6</v>
      </c>
      <c r="AR96">
        <v>9</v>
      </c>
      <c r="AS96">
        <v>4</v>
      </c>
      <c r="AT96">
        <v>19</v>
      </c>
    </row>
    <row r="97" spans="1:46">
      <c r="A97">
        <v>2241</v>
      </c>
      <c r="B97">
        <v>0</v>
      </c>
      <c r="C97">
        <v>1987</v>
      </c>
      <c r="D97" s="1">
        <v>42699.602777777778</v>
      </c>
      <c r="E97" t="s">
        <v>132</v>
      </c>
      <c r="F97">
        <v>3</v>
      </c>
      <c r="G97">
        <v>2</v>
      </c>
      <c r="H97">
        <v>2</v>
      </c>
      <c r="I97">
        <v>2</v>
      </c>
      <c r="J97">
        <v>1</v>
      </c>
      <c r="K97">
        <v>5</v>
      </c>
      <c r="L97">
        <v>4</v>
      </c>
      <c r="M97">
        <v>1</v>
      </c>
      <c r="N97">
        <v>1</v>
      </c>
      <c r="O97">
        <v>2</v>
      </c>
      <c r="P97">
        <v>2</v>
      </c>
      <c r="Q97">
        <v>1</v>
      </c>
      <c r="R97">
        <v>2</v>
      </c>
      <c r="S97">
        <v>3</v>
      </c>
      <c r="T97">
        <v>2</v>
      </c>
      <c r="U97">
        <v>4</v>
      </c>
      <c r="V97">
        <v>1</v>
      </c>
      <c r="W97">
        <v>4</v>
      </c>
      <c r="X97">
        <v>1</v>
      </c>
      <c r="Y97">
        <v>1</v>
      </c>
      <c r="Z97">
        <v>20</v>
      </c>
      <c r="AA97">
        <v>11</v>
      </c>
      <c r="AB97">
        <v>6</v>
      </c>
      <c r="AC97">
        <v>5</v>
      </c>
      <c r="AD97">
        <v>10</v>
      </c>
      <c r="AE97">
        <v>7</v>
      </c>
      <c r="AF97">
        <v>19</v>
      </c>
      <c r="AG97">
        <v>7</v>
      </c>
      <c r="AH97">
        <v>2</v>
      </c>
      <c r="AI97">
        <v>4</v>
      </c>
      <c r="AJ97">
        <v>7</v>
      </c>
      <c r="AK97">
        <v>3</v>
      </c>
      <c r="AL97">
        <v>9</v>
      </c>
      <c r="AM97">
        <v>17</v>
      </c>
      <c r="AN97">
        <v>6</v>
      </c>
      <c r="AO97">
        <v>9</v>
      </c>
      <c r="AP97">
        <v>9</v>
      </c>
      <c r="AQ97">
        <v>4</v>
      </c>
      <c r="AR97">
        <v>7</v>
      </c>
      <c r="AS97">
        <v>2</v>
      </c>
      <c r="AT97">
        <v>30</v>
      </c>
    </row>
    <row r="98" spans="1:46">
      <c r="A98">
        <v>2244</v>
      </c>
      <c r="B98">
        <v>0</v>
      </c>
      <c r="C98">
        <v>1986</v>
      </c>
      <c r="D98" s="1">
        <v>42699.618055555555</v>
      </c>
      <c r="E98" t="s">
        <v>133</v>
      </c>
      <c r="F98">
        <v>2</v>
      </c>
      <c r="G98">
        <v>5</v>
      </c>
      <c r="H98">
        <v>1</v>
      </c>
      <c r="I98">
        <v>1</v>
      </c>
      <c r="J98">
        <v>1</v>
      </c>
      <c r="K98">
        <v>5</v>
      </c>
      <c r="L98">
        <v>5</v>
      </c>
      <c r="M98">
        <v>1</v>
      </c>
      <c r="N98">
        <v>1</v>
      </c>
      <c r="O98">
        <v>1</v>
      </c>
      <c r="P98">
        <v>2</v>
      </c>
      <c r="Q98">
        <v>1</v>
      </c>
      <c r="R98">
        <v>4</v>
      </c>
      <c r="S98">
        <v>2</v>
      </c>
      <c r="T98">
        <v>5</v>
      </c>
      <c r="U98">
        <v>5</v>
      </c>
      <c r="V98">
        <v>1</v>
      </c>
      <c r="W98">
        <v>4</v>
      </c>
      <c r="X98">
        <v>3</v>
      </c>
      <c r="Y98">
        <v>3</v>
      </c>
      <c r="Z98">
        <v>11</v>
      </c>
      <c r="AA98">
        <v>8</v>
      </c>
      <c r="AB98">
        <v>7</v>
      </c>
      <c r="AC98">
        <v>6</v>
      </c>
      <c r="AD98">
        <v>4</v>
      </c>
      <c r="AE98">
        <v>3</v>
      </c>
      <c r="AF98">
        <v>4</v>
      </c>
      <c r="AG98">
        <v>4</v>
      </c>
      <c r="AH98">
        <v>2</v>
      </c>
      <c r="AI98">
        <v>3</v>
      </c>
      <c r="AJ98">
        <v>4</v>
      </c>
      <c r="AK98">
        <v>3</v>
      </c>
      <c r="AL98">
        <v>4</v>
      </c>
      <c r="AM98">
        <v>3</v>
      </c>
      <c r="AN98">
        <v>4</v>
      </c>
      <c r="AO98">
        <v>10</v>
      </c>
      <c r="AP98">
        <v>5</v>
      </c>
      <c r="AQ98">
        <v>8</v>
      </c>
      <c r="AR98">
        <v>5</v>
      </c>
      <c r="AS98">
        <v>9</v>
      </c>
      <c r="AT98">
        <v>22</v>
      </c>
    </row>
    <row r="99" spans="1:46">
      <c r="A99">
        <v>2245</v>
      </c>
      <c r="B99">
        <v>0</v>
      </c>
      <c r="C99">
        <v>1989</v>
      </c>
      <c r="D99" s="1">
        <v>42699.627083333333</v>
      </c>
      <c r="E99" t="s">
        <v>134</v>
      </c>
      <c r="F99">
        <v>4</v>
      </c>
      <c r="G99">
        <v>4</v>
      </c>
      <c r="H99">
        <v>4</v>
      </c>
      <c r="I99">
        <v>4</v>
      </c>
      <c r="J99">
        <v>1</v>
      </c>
      <c r="K99">
        <v>4</v>
      </c>
      <c r="L99">
        <v>4</v>
      </c>
      <c r="M99">
        <v>4</v>
      </c>
      <c r="N99">
        <v>1</v>
      </c>
      <c r="O99">
        <v>2</v>
      </c>
      <c r="P99">
        <v>3</v>
      </c>
      <c r="Q99">
        <v>1</v>
      </c>
      <c r="R99">
        <v>2</v>
      </c>
      <c r="S99">
        <v>1</v>
      </c>
      <c r="T99">
        <v>2</v>
      </c>
      <c r="U99">
        <v>4</v>
      </c>
      <c r="V99">
        <v>1</v>
      </c>
      <c r="W99">
        <v>4</v>
      </c>
      <c r="X99">
        <v>4</v>
      </c>
      <c r="Y99">
        <v>1</v>
      </c>
      <c r="Z99">
        <v>8</v>
      </c>
      <c r="AA99">
        <v>5</v>
      </c>
      <c r="AB99">
        <v>5</v>
      </c>
      <c r="AC99">
        <v>3</v>
      </c>
      <c r="AD99">
        <v>5</v>
      </c>
      <c r="AE99">
        <v>5</v>
      </c>
      <c r="AF99">
        <v>8</v>
      </c>
      <c r="AG99">
        <v>6</v>
      </c>
      <c r="AH99">
        <v>3</v>
      </c>
      <c r="AI99">
        <v>3</v>
      </c>
      <c r="AJ99">
        <v>5</v>
      </c>
      <c r="AK99">
        <v>3</v>
      </c>
      <c r="AL99">
        <v>6</v>
      </c>
      <c r="AM99">
        <v>3</v>
      </c>
      <c r="AN99">
        <v>6</v>
      </c>
      <c r="AO99">
        <v>7</v>
      </c>
      <c r="AP99">
        <v>4</v>
      </c>
      <c r="AQ99">
        <v>4</v>
      </c>
      <c r="AR99">
        <v>6</v>
      </c>
      <c r="AS99">
        <v>2</v>
      </c>
      <c r="AT99">
        <v>50</v>
      </c>
    </row>
    <row r="100" spans="1:46">
      <c r="A100">
        <v>2250</v>
      </c>
      <c r="B100">
        <v>0</v>
      </c>
      <c r="C100">
        <v>1985</v>
      </c>
      <c r="D100" s="1">
        <v>42699.636805555558</v>
      </c>
      <c r="E100" t="s">
        <v>81</v>
      </c>
      <c r="F100">
        <v>3</v>
      </c>
      <c r="G100">
        <v>4</v>
      </c>
      <c r="H100">
        <v>3</v>
      </c>
      <c r="I100">
        <v>2</v>
      </c>
      <c r="J100">
        <v>4</v>
      </c>
      <c r="K100">
        <v>4</v>
      </c>
      <c r="L100">
        <v>4</v>
      </c>
      <c r="M100">
        <v>1</v>
      </c>
      <c r="N100">
        <v>1</v>
      </c>
      <c r="O100">
        <v>1</v>
      </c>
      <c r="P100">
        <v>2</v>
      </c>
      <c r="Q100">
        <v>2</v>
      </c>
      <c r="R100">
        <v>1</v>
      </c>
      <c r="S100">
        <v>1</v>
      </c>
      <c r="T100">
        <v>2</v>
      </c>
      <c r="U100">
        <v>4</v>
      </c>
      <c r="V100">
        <v>2</v>
      </c>
      <c r="W100">
        <v>4</v>
      </c>
      <c r="X100">
        <v>1</v>
      </c>
      <c r="Y100">
        <v>3</v>
      </c>
      <c r="Z100">
        <v>7</v>
      </c>
      <c r="AA100">
        <v>8</v>
      </c>
      <c r="AB100">
        <v>4</v>
      </c>
      <c r="AC100">
        <v>5</v>
      </c>
      <c r="AD100">
        <v>4</v>
      </c>
      <c r="AE100">
        <v>4</v>
      </c>
      <c r="AF100">
        <v>4</v>
      </c>
      <c r="AG100">
        <v>5</v>
      </c>
      <c r="AH100">
        <v>2</v>
      </c>
      <c r="AI100">
        <v>4</v>
      </c>
      <c r="AJ100">
        <v>7</v>
      </c>
      <c r="AK100">
        <v>7</v>
      </c>
      <c r="AL100">
        <v>2</v>
      </c>
      <c r="AM100">
        <v>2</v>
      </c>
      <c r="AN100">
        <v>5</v>
      </c>
      <c r="AO100">
        <v>4</v>
      </c>
      <c r="AP100">
        <v>7</v>
      </c>
      <c r="AQ100">
        <v>5</v>
      </c>
      <c r="AR100">
        <v>4</v>
      </c>
      <c r="AS100">
        <v>2</v>
      </c>
      <c r="AT100">
        <v>30</v>
      </c>
    </row>
    <row r="101" spans="1:46">
      <c r="A101">
        <v>2249</v>
      </c>
      <c r="B101">
        <v>0</v>
      </c>
      <c r="C101">
        <v>1986</v>
      </c>
      <c r="D101" s="1">
        <v>42699.643750000003</v>
      </c>
      <c r="E101" t="s">
        <v>135</v>
      </c>
      <c r="F101">
        <v>4</v>
      </c>
      <c r="G101">
        <v>2</v>
      </c>
      <c r="H101">
        <v>2</v>
      </c>
      <c r="I101">
        <v>2</v>
      </c>
      <c r="J101">
        <v>4</v>
      </c>
      <c r="K101">
        <v>2</v>
      </c>
      <c r="L101">
        <v>2</v>
      </c>
      <c r="M101">
        <v>2</v>
      </c>
      <c r="N101">
        <v>1</v>
      </c>
      <c r="O101">
        <v>2</v>
      </c>
      <c r="P101">
        <v>2</v>
      </c>
      <c r="Q101">
        <v>3</v>
      </c>
      <c r="R101">
        <v>4</v>
      </c>
      <c r="S101">
        <v>2</v>
      </c>
      <c r="T101">
        <v>4</v>
      </c>
      <c r="U101">
        <v>4</v>
      </c>
      <c r="V101">
        <v>2</v>
      </c>
      <c r="W101">
        <v>4</v>
      </c>
      <c r="X101">
        <v>3</v>
      </c>
      <c r="Y101">
        <v>3</v>
      </c>
      <c r="Z101">
        <v>16</v>
      </c>
      <c r="AA101">
        <v>9</v>
      </c>
      <c r="AB101">
        <v>4</v>
      </c>
      <c r="AC101">
        <v>7</v>
      </c>
      <c r="AD101">
        <v>589</v>
      </c>
      <c r="AE101">
        <v>4</v>
      </c>
      <c r="AF101">
        <v>4</v>
      </c>
      <c r="AG101">
        <v>6</v>
      </c>
      <c r="AH101">
        <v>2</v>
      </c>
      <c r="AI101">
        <v>3</v>
      </c>
      <c r="AJ101">
        <v>3</v>
      </c>
      <c r="AK101">
        <v>6</v>
      </c>
      <c r="AL101">
        <v>3</v>
      </c>
      <c r="AM101">
        <v>4</v>
      </c>
      <c r="AN101">
        <v>7</v>
      </c>
      <c r="AO101">
        <v>10</v>
      </c>
      <c r="AP101">
        <v>8</v>
      </c>
      <c r="AQ101">
        <v>5</v>
      </c>
      <c r="AR101">
        <v>6</v>
      </c>
      <c r="AS101">
        <v>6</v>
      </c>
      <c r="AT101">
        <v>30</v>
      </c>
    </row>
    <row r="102" spans="1:46">
      <c r="A102">
        <v>2251</v>
      </c>
      <c r="B102">
        <v>0</v>
      </c>
      <c r="C102">
        <v>1982</v>
      </c>
      <c r="D102" s="1">
        <v>42699.651388888888</v>
      </c>
      <c r="E102" t="s">
        <v>136</v>
      </c>
      <c r="F102">
        <v>2</v>
      </c>
      <c r="G102">
        <v>4</v>
      </c>
      <c r="H102">
        <v>2</v>
      </c>
      <c r="I102">
        <v>2</v>
      </c>
      <c r="J102">
        <v>1</v>
      </c>
      <c r="K102">
        <v>5</v>
      </c>
      <c r="L102">
        <v>4</v>
      </c>
      <c r="M102">
        <v>1</v>
      </c>
      <c r="N102">
        <v>1</v>
      </c>
      <c r="O102">
        <v>2</v>
      </c>
      <c r="P102">
        <v>2</v>
      </c>
      <c r="Q102">
        <v>1</v>
      </c>
      <c r="R102">
        <v>4</v>
      </c>
      <c r="S102">
        <v>2</v>
      </c>
      <c r="T102">
        <v>4</v>
      </c>
      <c r="U102">
        <v>2</v>
      </c>
      <c r="V102">
        <v>2</v>
      </c>
      <c r="W102">
        <v>5</v>
      </c>
      <c r="X102">
        <v>4</v>
      </c>
      <c r="Y102">
        <v>2</v>
      </c>
      <c r="Z102">
        <v>30</v>
      </c>
      <c r="AA102">
        <v>9</v>
      </c>
      <c r="AB102">
        <v>6</v>
      </c>
      <c r="AC102">
        <v>7</v>
      </c>
      <c r="AD102">
        <v>6</v>
      </c>
      <c r="AE102">
        <v>6</v>
      </c>
      <c r="AF102">
        <v>23</v>
      </c>
      <c r="AG102">
        <v>11</v>
      </c>
      <c r="AH102">
        <v>5</v>
      </c>
      <c r="AI102">
        <v>6</v>
      </c>
      <c r="AJ102">
        <v>7</v>
      </c>
      <c r="AK102">
        <v>5</v>
      </c>
      <c r="AL102">
        <v>8</v>
      </c>
      <c r="AM102">
        <v>6</v>
      </c>
      <c r="AN102">
        <v>10</v>
      </c>
      <c r="AO102">
        <v>11</v>
      </c>
      <c r="AP102">
        <v>11</v>
      </c>
      <c r="AQ102">
        <v>10</v>
      </c>
      <c r="AR102">
        <v>9</v>
      </c>
      <c r="AS102">
        <v>5</v>
      </c>
      <c r="AT102">
        <v>26</v>
      </c>
    </row>
    <row r="103" spans="1:46">
      <c r="A103">
        <v>2260</v>
      </c>
      <c r="B103">
        <v>0</v>
      </c>
      <c r="C103">
        <v>1977</v>
      </c>
      <c r="D103" s="1">
        <v>42699.679166666669</v>
      </c>
      <c r="E103" t="s">
        <v>81</v>
      </c>
      <c r="F103">
        <v>3</v>
      </c>
      <c r="G103">
        <v>4</v>
      </c>
      <c r="H103">
        <v>2</v>
      </c>
      <c r="I103">
        <v>2</v>
      </c>
      <c r="J103">
        <v>2</v>
      </c>
      <c r="K103">
        <v>5</v>
      </c>
      <c r="L103">
        <v>4</v>
      </c>
      <c r="M103">
        <v>1</v>
      </c>
      <c r="N103">
        <v>1</v>
      </c>
      <c r="O103">
        <v>1</v>
      </c>
      <c r="P103">
        <v>2</v>
      </c>
      <c r="Q103">
        <v>1</v>
      </c>
      <c r="R103">
        <v>2</v>
      </c>
      <c r="S103">
        <v>1</v>
      </c>
      <c r="T103">
        <v>2</v>
      </c>
      <c r="U103">
        <v>3</v>
      </c>
      <c r="V103">
        <v>2</v>
      </c>
      <c r="W103">
        <v>5</v>
      </c>
      <c r="X103">
        <v>2</v>
      </c>
      <c r="Y103">
        <v>2</v>
      </c>
      <c r="Z103">
        <v>16</v>
      </c>
      <c r="AA103">
        <v>12</v>
      </c>
      <c r="AB103">
        <v>8</v>
      </c>
      <c r="AC103">
        <v>5</v>
      </c>
      <c r="AD103">
        <v>8</v>
      </c>
      <c r="AE103">
        <v>7</v>
      </c>
      <c r="AF103">
        <v>11</v>
      </c>
      <c r="AG103">
        <v>7</v>
      </c>
      <c r="AH103">
        <v>2</v>
      </c>
      <c r="AI103">
        <v>4</v>
      </c>
      <c r="AJ103">
        <v>3</v>
      </c>
      <c r="AK103">
        <v>4</v>
      </c>
      <c r="AL103">
        <v>11</v>
      </c>
      <c r="AM103">
        <v>3</v>
      </c>
      <c r="AN103">
        <v>5</v>
      </c>
      <c r="AO103">
        <v>6</v>
      </c>
      <c r="AP103">
        <v>8</v>
      </c>
      <c r="AQ103">
        <v>6</v>
      </c>
      <c r="AR103">
        <v>8</v>
      </c>
      <c r="AS103">
        <v>6</v>
      </c>
      <c r="AT103">
        <v>12</v>
      </c>
    </row>
    <row r="104" spans="1:46">
      <c r="A104">
        <v>2263</v>
      </c>
      <c r="B104">
        <v>0</v>
      </c>
      <c r="C104">
        <v>1985</v>
      </c>
      <c r="D104" s="1">
        <v>42699.73333333333</v>
      </c>
      <c r="E104" t="s">
        <v>137</v>
      </c>
      <c r="F104">
        <v>2</v>
      </c>
      <c r="G104">
        <v>4</v>
      </c>
      <c r="H104">
        <v>2</v>
      </c>
      <c r="I104">
        <v>2</v>
      </c>
      <c r="J104">
        <v>2</v>
      </c>
      <c r="K104">
        <v>4</v>
      </c>
      <c r="L104">
        <v>2</v>
      </c>
      <c r="M104">
        <v>2</v>
      </c>
      <c r="N104">
        <v>1</v>
      </c>
      <c r="O104">
        <v>2</v>
      </c>
      <c r="P104">
        <v>2</v>
      </c>
      <c r="Q104">
        <v>1</v>
      </c>
      <c r="R104">
        <v>4</v>
      </c>
      <c r="S104">
        <v>2</v>
      </c>
      <c r="T104">
        <v>4</v>
      </c>
      <c r="U104">
        <v>4</v>
      </c>
      <c r="V104">
        <v>1</v>
      </c>
      <c r="W104">
        <v>3</v>
      </c>
      <c r="X104">
        <v>2</v>
      </c>
      <c r="Y104">
        <v>2</v>
      </c>
      <c r="Z104">
        <v>37</v>
      </c>
      <c r="AA104">
        <v>7</v>
      </c>
      <c r="AB104">
        <v>6</v>
      </c>
      <c r="AC104">
        <v>6</v>
      </c>
      <c r="AD104">
        <v>14</v>
      </c>
      <c r="AE104">
        <v>7</v>
      </c>
      <c r="AF104">
        <v>6</v>
      </c>
      <c r="AG104">
        <v>5</v>
      </c>
      <c r="AH104">
        <v>6</v>
      </c>
      <c r="AI104">
        <v>6</v>
      </c>
      <c r="AJ104">
        <v>3</v>
      </c>
      <c r="AK104">
        <v>3</v>
      </c>
      <c r="AL104">
        <v>8</v>
      </c>
      <c r="AM104">
        <v>3</v>
      </c>
      <c r="AN104">
        <v>5</v>
      </c>
      <c r="AO104">
        <v>5</v>
      </c>
      <c r="AP104">
        <v>6</v>
      </c>
      <c r="AQ104">
        <v>9</v>
      </c>
      <c r="AR104">
        <v>5</v>
      </c>
      <c r="AS104">
        <v>2</v>
      </c>
      <c r="AT104">
        <v>11</v>
      </c>
    </row>
    <row r="105" spans="1:46">
      <c r="A105">
        <v>690</v>
      </c>
      <c r="B105">
        <v>0</v>
      </c>
      <c r="C105">
        <v>1986</v>
      </c>
      <c r="D105" s="1">
        <v>42699.738194444442</v>
      </c>
      <c r="E105" t="s">
        <v>138</v>
      </c>
      <c r="F105">
        <v>4</v>
      </c>
      <c r="G105">
        <v>4</v>
      </c>
      <c r="H105">
        <v>2</v>
      </c>
      <c r="I105">
        <v>2</v>
      </c>
      <c r="J105">
        <v>2</v>
      </c>
      <c r="K105">
        <v>4</v>
      </c>
      <c r="L105">
        <v>4</v>
      </c>
      <c r="M105">
        <v>2</v>
      </c>
      <c r="N105">
        <v>2</v>
      </c>
      <c r="O105">
        <v>2</v>
      </c>
      <c r="P105">
        <v>2</v>
      </c>
      <c r="Q105">
        <v>2</v>
      </c>
      <c r="R105">
        <v>4</v>
      </c>
      <c r="S105">
        <v>2</v>
      </c>
      <c r="T105">
        <v>3</v>
      </c>
      <c r="U105">
        <v>4</v>
      </c>
      <c r="V105">
        <v>2</v>
      </c>
      <c r="W105">
        <v>4</v>
      </c>
      <c r="X105">
        <v>3</v>
      </c>
      <c r="Y105">
        <v>2</v>
      </c>
      <c r="Z105">
        <v>8</v>
      </c>
      <c r="AA105">
        <v>6</v>
      </c>
      <c r="AB105">
        <v>4</v>
      </c>
      <c r="AC105">
        <v>4</v>
      </c>
      <c r="AD105">
        <v>6</v>
      </c>
      <c r="AE105">
        <v>6</v>
      </c>
      <c r="AF105">
        <v>8</v>
      </c>
      <c r="AG105">
        <v>3</v>
      </c>
      <c r="AH105">
        <v>3</v>
      </c>
      <c r="AI105">
        <v>5</v>
      </c>
      <c r="AJ105">
        <v>6</v>
      </c>
      <c r="AK105">
        <v>3</v>
      </c>
      <c r="AL105">
        <v>4</v>
      </c>
      <c r="AM105">
        <v>2</v>
      </c>
      <c r="AN105">
        <v>6</v>
      </c>
      <c r="AO105">
        <v>6</v>
      </c>
      <c r="AP105">
        <v>5</v>
      </c>
      <c r="AQ105">
        <v>14</v>
      </c>
      <c r="AR105">
        <v>4</v>
      </c>
      <c r="AS105">
        <v>2</v>
      </c>
      <c r="AT105">
        <v>4</v>
      </c>
    </row>
    <row r="106" spans="1:46">
      <c r="A106">
        <v>2265</v>
      </c>
      <c r="B106">
        <v>0</v>
      </c>
      <c r="C106">
        <v>1960</v>
      </c>
      <c r="D106" s="1">
        <v>42699.747916666667</v>
      </c>
      <c r="E106" t="s">
        <v>139</v>
      </c>
      <c r="F106">
        <v>2</v>
      </c>
      <c r="G106">
        <v>2</v>
      </c>
      <c r="H106">
        <v>2</v>
      </c>
      <c r="I106">
        <v>1</v>
      </c>
      <c r="J106">
        <v>1</v>
      </c>
      <c r="K106">
        <v>3</v>
      </c>
      <c r="L106">
        <v>4</v>
      </c>
      <c r="M106">
        <v>2</v>
      </c>
      <c r="N106">
        <v>1</v>
      </c>
      <c r="O106">
        <v>1</v>
      </c>
      <c r="P106">
        <v>2</v>
      </c>
      <c r="Q106">
        <v>1</v>
      </c>
      <c r="R106">
        <v>5</v>
      </c>
      <c r="S106">
        <v>2</v>
      </c>
      <c r="T106">
        <v>2</v>
      </c>
      <c r="U106">
        <v>4</v>
      </c>
      <c r="V106">
        <v>2</v>
      </c>
      <c r="W106">
        <v>5</v>
      </c>
      <c r="X106">
        <v>2</v>
      </c>
      <c r="Y106">
        <v>2</v>
      </c>
      <c r="Z106">
        <v>12</v>
      </c>
      <c r="AA106">
        <v>18</v>
      </c>
      <c r="AB106">
        <v>6</v>
      </c>
      <c r="AC106">
        <v>4</v>
      </c>
      <c r="AD106">
        <v>6</v>
      </c>
      <c r="AE106">
        <v>7</v>
      </c>
      <c r="AF106">
        <v>8</v>
      </c>
      <c r="AG106">
        <v>4</v>
      </c>
      <c r="AH106">
        <v>4</v>
      </c>
      <c r="AI106">
        <v>6</v>
      </c>
      <c r="AJ106">
        <v>4</v>
      </c>
      <c r="AK106">
        <v>3</v>
      </c>
      <c r="AL106">
        <v>6</v>
      </c>
      <c r="AM106">
        <v>4</v>
      </c>
      <c r="AN106">
        <v>27</v>
      </c>
      <c r="AO106">
        <v>8</v>
      </c>
      <c r="AP106">
        <v>27</v>
      </c>
      <c r="AQ106">
        <v>5</v>
      </c>
      <c r="AR106">
        <v>7</v>
      </c>
      <c r="AS106">
        <v>2</v>
      </c>
      <c r="AT106">
        <v>30</v>
      </c>
    </row>
    <row r="107" spans="1:46">
      <c r="A107">
        <v>2266</v>
      </c>
      <c r="B107">
        <v>0</v>
      </c>
      <c r="C107">
        <v>1985</v>
      </c>
      <c r="D107" s="1">
        <v>42699.758333333331</v>
      </c>
      <c r="E107" t="s">
        <v>81</v>
      </c>
      <c r="F107">
        <v>4</v>
      </c>
      <c r="G107">
        <v>4</v>
      </c>
      <c r="H107">
        <v>4</v>
      </c>
      <c r="I107">
        <v>4</v>
      </c>
      <c r="J107">
        <v>4</v>
      </c>
      <c r="K107">
        <v>2</v>
      </c>
      <c r="L107">
        <v>4</v>
      </c>
      <c r="M107">
        <v>3</v>
      </c>
      <c r="N107">
        <v>2</v>
      </c>
      <c r="O107">
        <v>2</v>
      </c>
      <c r="P107">
        <v>2</v>
      </c>
      <c r="Q107">
        <v>1</v>
      </c>
      <c r="R107">
        <v>1</v>
      </c>
      <c r="S107">
        <v>4</v>
      </c>
      <c r="T107">
        <v>2</v>
      </c>
      <c r="U107">
        <v>3</v>
      </c>
      <c r="V107">
        <v>2</v>
      </c>
      <c r="W107">
        <v>4</v>
      </c>
      <c r="X107">
        <v>3</v>
      </c>
      <c r="Y107">
        <v>1</v>
      </c>
      <c r="Z107">
        <v>7</v>
      </c>
      <c r="AA107">
        <v>14</v>
      </c>
      <c r="AB107">
        <v>5</v>
      </c>
      <c r="AC107">
        <v>5</v>
      </c>
      <c r="AD107">
        <v>2</v>
      </c>
      <c r="AE107">
        <v>10</v>
      </c>
      <c r="AF107">
        <v>6</v>
      </c>
      <c r="AG107">
        <v>15</v>
      </c>
      <c r="AH107">
        <v>6</v>
      </c>
      <c r="AI107">
        <v>4</v>
      </c>
      <c r="AJ107">
        <v>4</v>
      </c>
      <c r="AK107">
        <v>10</v>
      </c>
      <c r="AL107">
        <v>4</v>
      </c>
      <c r="AM107">
        <v>7</v>
      </c>
      <c r="AN107">
        <v>5</v>
      </c>
      <c r="AO107">
        <v>10</v>
      </c>
      <c r="AP107">
        <v>10</v>
      </c>
      <c r="AQ107">
        <v>39</v>
      </c>
      <c r="AR107">
        <v>7</v>
      </c>
      <c r="AS107">
        <v>3</v>
      </c>
      <c r="AT107">
        <v>45</v>
      </c>
    </row>
    <row r="108" spans="1:46">
      <c r="A108">
        <v>2267</v>
      </c>
      <c r="B108">
        <v>0</v>
      </c>
      <c r="C108">
        <v>1988</v>
      </c>
      <c r="D108" s="1">
        <v>42699.776388888888</v>
      </c>
      <c r="E108" t="s">
        <v>140</v>
      </c>
      <c r="F108">
        <v>2</v>
      </c>
      <c r="G108">
        <v>4</v>
      </c>
      <c r="H108">
        <v>4</v>
      </c>
      <c r="I108">
        <v>1</v>
      </c>
      <c r="J108">
        <v>2</v>
      </c>
      <c r="K108">
        <v>4</v>
      </c>
      <c r="L108">
        <v>4</v>
      </c>
      <c r="M108">
        <v>1</v>
      </c>
      <c r="N108">
        <v>1</v>
      </c>
      <c r="O108">
        <v>1</v>
      </c>
      <c r="P108">
        <v>1</v>
      </c>
      <c r="Q108">
        <v>1</v>
      </c>
      <c r="R108">
        <v>2</v>
      </c>
      <c r="S108">
        <v>1</v>
      </c>
      <c r="T108">
        <v>4</v>
      </c>
      <c r="U108">
        <v>4</v>
      </c>
      <c r="V108">
        <v>2</v>
      </c>
      <c r="W108">
        <v>4</v>
      </c>
      <c r="X108">
        <v>2</v>
      </c>
      <c r="Y108">
        <v>2</v>
      </c>
      <c r="Z108">
        <v>5</v>
      </c>
      <c r="AA108">
        <v>4</v>
      </c>
      <c r="AB108">
        <v>7</v>
      </c>
      <c r="AC108">
        <v>5</v>
      </c>
      <c r="AD108">
        <v>4</v>
      </c>
      <c r="AE108">
        <v>3</v>
      </c>
      <c r="AF108">
        <v>3</v>
      </c>
      <c r="AG108">
        <v>3</v>
      </c>
      <c r="AH108">
        <v>2</v>
      </c>
      <c r="AI108">
        <v>2</v>
      </c>
      <c r="AJ108">
        <v>2</v>
      </c>
      <c r="AK108">
        <v>2</v>
      </c>
      <c r="AL108">
        <v>6</v>
      </c>
      <c r="AM108">
        <v>2</v>
      </c>
      <c r="AN108">
        <v>3</v>
      </c>
      <c r="AO108">
        <v>3</v>
      </c>
      <c r="AP108">
        <v>6</v>
      </c>
      <c r="AQ108">
        <v>3</v>
      </c>
      <c r="AR108">
        <v>4</v>
      </c>
      <c r="AS108">
        <v>1</v>
      </c>
      <c r="AT108">
        <v>11</v>
      </c>
    </row>
    <row r="109" spans="1:46">
      <c r="A109">
        <v>2269</v>
      </c>
      <c r="B109">
        <v>0</v>
      </c>
      <c r="C109">
        <v>1986</v>
      </c>
      <c r="D109" s="1">
        <v>42699.782638888886</v>
      </c>
      <c r="E109" t="s">
        <v>141</v>
      </c>
      <c r="F109">
        <v>2</v>
      </c>
      <c r="G109">
        <v>2</v>
      </c>
      <c r="H109">
        <v>4</v>
      </c>
      <c r="I109">
        <v>4</v>
      </c>
      <c r="J109">
        <v>2</v>
      </c>
      <c r="K109">
        <v>2</v>
      </c>
      <c r="L109">
        <v>2</v>
      </c>
      <c r="M109">
        <v>4</v>
      </c>
      <c r="N109">
        <v>2</v>
      </c>
      <c r="O109">
        <v>2</v>
      </c>
      <c r="P109">
        <v>2</v>
      </c>
      <c r="Q109">
        <v>2</v>
      </c>
      <c r="R109">
        <v>2</v>
      </c>
      <c r="S109">
        <v>2</v>
      </c>
      <c r="T109">
        <v>2</v>
      </c>
      <c r="U109">
        <v>2</v>
      </c>
      <c r="V109">
        <v>3</v>
      </c>
      <c r="W109">
        <v>2</v>
      </c>
      <c r="X109">
        <v>3</v>
      </c>
      <c r="Y109">
        <v>3</v>
      </c>
      <c r="Z109">
        <v>11</v>
      </c>
      <c r="AA109">
        <v>12</v>
      </c>
      <c r="AB109">
        <v>10</v>
      </c>
      <c r="AC109">
        <v>7</v>
      </c>
      <c r="AD109">
        <v>10</v>
      </c>
      <c r="AE109">
        <v>23</v>
      </c>
      <c r="AF109">
        <v>7</v>
      </c>
      <c r="AG109">
        <v>8</v>
      </c>
      <c r="AH109">
        <v>10</v>
      </c>
      <c r="AI109">
        <v>28</v>
      </c>
      <c r="AJ109">
        <v>8</v>
      </c>
      <c r="AK109">
        <v>9</v>
      </c>
      <c r="AL109">
        <v>4</v>
      </c>
      <c r="AM109">
        <v>5</v>
      </c>
      <c r="AN109">
        <v>6</v>
      </c>
      <c r="AO109">
        <v>7</v>
      </c>
      <c r="AP109">
        <v>11</v>
      </c>
      <c r="AQ109">
        <v>10</v>
      </c>
      <c r="AR109">
        <v>5</v>
      </c>
      <c r="AS109">
        <v>4</v>
      </c>
      <c r="AT109">
        <v>29</v>
      </c>
    </row>
    <row r="110" spans="1:46">
      <c r="A110">
        <v>2268</v>
      </c>
      <c r="B110">
        <v>0</v>
      </c>
      <c r="C110">
        <v>1983</v>
      </c>
      <c r="D110" s="1">
        <v>42699.783333333333</v>
      </c>
      <c r="E110" t="s">
        <v>142</v>
      </c>
      <c r="F110">
        <v>4</v>
      </c>
      <c r="G110">
        <v>2</v>
      </c>
      <c r="H110">
        <v>2</v>
      </c>
      <c r="I110">
        <v>2</v>
      </c>
      <c r="J110">
        <v>3</v>
      </c>
      <c r="K110">
        <v>4</v>
      </c>
      <c r="L110">
        <v>2</v>
      </c>
      <c r="M110">
        <v>2</v>
      </c>
      <c r="N110">
        <v>3</v>
      </c>
      <c r="O110">
        <v>4</v>
      </c>
      <c r="P110">
        <v>2</v>
      </c>
      <c r="Q110">
        <v>1</v>
      </c>
      <c r="R110">
        <v>4</v>
      </c>
      <c r="S110">
        <v>4</v>
      </c>
      <c r="T110">
        <v>2</v>
      </c>
      <c r="U110">
        <v>4</v>
      </c>
      <c r="V110">
        <v>2</v>
      </c>
      <c r="W110">
        <v>5</v>
      </c>
      <c r="X110">
        <v>3</v>
      </c>
      <c r="Y110">
        <v>2</v>
      </c>
      <c r="Z110">
        <v>33</v>
      </c>
      <c r="AA110">
        <v>12</v>
      </c>
      <c r="AB110">
        <v>11</v>
      </c>
      <c r="AC110">
        <v>13</v>
      </c>
      <c r="AD110">
        <v>9</v>
      </c>
      <c r="AE110">
        <v>11</v>
      </c>
      <c r="AF110">
        <v>14</v>
      </c>
      <c r="AG110">
        <v>9</v>
      </c>
      <c r="AH110">
        <v>4</v>
      </c>
      <c r="AI110">
        <v>12</v>
      </c>
      <c r="AJ110">
        <v>27</v>
      </c>
      <c r="AK110">
        <v>8</v>
      </c>
      <c r="AL110">
        <v>8</v>
      </c>
      <c r="AM110">
        <v>4</v>
      </c>
      <c r="AN110">
        <v>19</v>
      </c>
      <c r="AO110">
        <v>18</v>
      </c>
      <c r="AP110">
        <v>6</v>
      </c>
      <c r="AQ110">
        <v>13</v>
      </c>
      <c r="AR110">
        <v>7</v>
      </c>
      <c r="AS110">
        <v>6</v>
      </c>
      <c r="AT110">
        <v>39</v>
      </c>
    </row>
    <row r="111" spans="1:46">
      <c r="A111">
        <v>2270</v>
      </c>
      <c r="B111">
        <v>0</v>
      </c>
      <c r="C111">
        <v>1989</v>
      </c>
      <c r="D111" s="1">
        <v>42699.786111111112</v>
      </c>
      <c r="E111" t="s">
        <v>81</v>
      </c>
      <c r="F111">
        <v>2</v>
      </c>
      <c r="G111">
        <v>4</v>
      </c>
      <c r="H111">
        <v>2</v>
      </c>
      <c r="I111">
        <v>1</v>
      </c>
      <c r="J111">
        <v>3</v>
      </c>
      <c r="K111">
        <v>4</v>
      </c>
      <c r="L111">
        <v>1</v>
      </c>
      <c r="M111">
        <v>1</v>
      </c>
      <c r="N111">
        <v>1</v>
      </c>
      <c r="O111">
        <v>1</v>
      </c>
      <c r="P111">
        <v>3</v>
      </c>
      <c r="Q111">
        <v>1</v>
      </c>
      <c r="R111">
        <v>4</v>
      </c>
      <c r="S111">
        <v>3</v>
      </c>
      <c r="T111">
        <v>2</v>
      </c>
      <c r="U111">
        <v>3</v>
      </c>
      <c r="V111">
        <v>2</v>
      </c>
      <c r="W111">
        <v>4</v>
      </c>
      <c r="X111">
        <v>2</v>
      </c>
      <c r="Y111">
        <v>2</v>
      </c>
      <c r="Z111">
        <v>8</v>
      </c>
      <c r="AA111">
        <v>7</v>
      </c>
      <c r="AB111">
        <v>4</v>
      </c>
      <c r="AC111">
        <v>6</v>
      </c>
      <c r="AD111">
        <v>8</v>
      </c>
      <c r="AE111">
        <v>5</v>
      </c>
      <c r="AF111">
        <v>23</v>
      </c>
      <c r="AG111">
        <v>4</v>
      </c>
      <c r="AH111">
        <v>2</v>
      </c>
      <c r="AI111">
        <v>6</v>
      </c>
      <c r="AJ111">
        <v>9</v>
      </c>
      <c r="AK111">
        <v>5</v>
      </c>
      <c r="AL111">
        <v>3</v>
      </c>
      <c r="AM111">
        <v>5</v>
      </c>
      <c r="AN111">
        <v>7</v>
      </c>
      <c r="AO111">
        <v>8</v>
      </c>
      <c r="AP111">
        <v>8</v>
      </c>
      <c r="AQ111">
        <v>7</v>
      </c>
      <c r="AR111">
        <v>4</v>
      </c>
      <c r="AS111">
        <v>3</v>
      </c>
      <c r="AT111">
        <v>41</v>
      </c>
    </row>
    <row r="112" spans="1:46">
      <c r="A112">
        <v>2273</v>
      </c>
      <c r="B112">
        <v>0</v>
      </c>
      <c r="C112">
        <v>1947</v>
      </c>
      <c r="D112" s="1">
        <v>42699.847222222219</v>
      </c>
      <c r="E112" t="s">
        <v>143</v>
      </c>
      <c r="F112">
        <v>2</v>
      </c>
      <c r="G112">
        <v>4</v>
      </c>
      <c r="H112">
        <v>1</v>
      </c>
      <c r="I112">
        <v>1</v>
      </c>
      <c r="J112">
        <v>1</v>
      </c>
      <c r="K112">
        <v>5</v>
      </c>
      <c r="L112">
        <v>5</v>
      </c>
      <c r="M112">
        <v>5</v>
      </c>
      <c r="N112">
        <v>5</v>
      </c>
      <c r="O112">
        <v>5</v>
      </c>
      <c r="P112">
        <v>5</v>
      </c>
      <c r="Q112">
        <v>1</v>
      </c>
      <c r="R112">
        <v>5</v>
      </c>
      <c r="S112">
        <v>1</v>
      </c>
      <c r="T112">
        <v>5</v>
      </c>
      <c r="U112">
        <v>5</v>
      </c>
      <c r="V112">
        <v>2</v>
      </c>
      <c r="W112">
        <v>5</v>
      </c>
      <c r="X112">
        <v>2</v>
      </c>
      <c r="Y112">
        <v>1</v>
      </c>
      <c r="Z112">
        <v>65</v>
      </c>
      <c r="AA112">
        <v>14</v>
      </c>
      <c r="AB112">
        <v>7</v>
      </c>
      <c r="AC112">
        <v>6</v>
      </c>
      <c r="AD112">
        <v>7</v>
      </c>
      <c r="AE112">
        <v>12</v>
      </c>
      <c r="AF112">
        <v>6</v>
      </c>
      <c r="AG112">
        <v>4</v>
      </c>
      <c r="AH112">
        <v>2</v>
      </c>
      <c r="AI112">
        <v>3</v>
      </c>
      <c r="AJ112">
        <v>5</v>
      </c>
      <c r="AK112">
        <v>9</v>
      </c>
      <c r="AL112">
        <v>4</v>
      </c>
      <c r="AM112">
        <v>6</v>
      </c>
      <c r="AN112">
        <v>7</v>
      </c>
      <c r="AO112">
        <v>9</v>
      </c>
      <c r="AP112">
        <v>14</v>
      </c>
      <c r="AQ112">
        <v>10</v>
      </c>
      <c r="AR112">
        <v>9</v>
      </c>
      <c r="AS112">
        <v>6</v>
      </c>
      <c r="AT112">
        <v>121</v>
      </c>
    </row>
    <row r="113" spans="1:46">
      <c r="A113">
        <v>2275</v>
      </c>
      <c r="B113">
        <v>0</v>
      </c>
      <c r="C113">
        <v>1980</v>
      </c>
      <c r="D113" s="1">
        <v>42699.883333333331</v>
      </c>
      <c r="E113" t="s">
        <v>144</v>
      </c>
      <c r="F113">
        <v>4</v>
      </c>
      <c r="G113">
        <v>2</v>
      </c>
      <c r="H113">
        <v>5</v>
      </c>
      <c r="I113">
        <v>4</v>
      </c>
      <c r="J113">
        <v>2</v>
      </c>
      <c r="K113">
        <v>3</v>
      </c>
      <c r="L113">
        <v>2</v>
      </c>
      <c r="M113">
        <v>3</v>
      </c>
      <c r="N113">
        <v>4</v>
      </c>
      <c r="O113">
        <v>4</v>
      </c>
      <c r="P113">
        <v>3</v>
      </c>
      <c r="Q113">
        <v>2</v>
      </c>
      <c r="R113">
        <v>2</v>
      </c>
      <c r="S113">
        <v>4</v>
      </c>
      <c r="T113">
        <v>2</v>
      </c>
      <c r="U113">
        <v>4</v>
      </c>
      <c r="V113">
        <v>3</v>
      </c>
      <c r="W113">
        <v>2</v>
      </c>
      <c r="X113">
        <v>4</v>
      </c>
      <c r="Y113">
        <v>3</v>
      </c>
      <c r="Z113">
        <v>10</v>
      </c>
      <c r="AA113">
        <v>8</v>
      </c>
      <c r="AB113">
        <v>4</v>
      </c>
      <c r="AC113">
        <v>4</v>
      </c>
      <c r="AD113">
        <v>14</v>
      </c>
      <c r="AE113">
        <v>6</v>
      </c>
      <c r="AF113">
        <v>3</v>
      </c>
      <c r="AG113">
        <v>8</v>
      </c>
      <c r="AH113">
        <v>4</v>
      </c>
      <c r="AI113">
        <v>5</v>
      </c>
      <c r="AJ113">
        <v>7</v>
      </c>
      <c r="AK113">
        <v>4</v>
      </c>
      <c r="AL113">
        <v>3</v>
      </c>
      <c r="AM113">
        <v>5</v>
      </c>
      <c r="AN113">
        <v>4</v>
      </c>
      <c r="AO113">
        <v>8</v>
      </c>
      <c r="AP113">
        <v>9</v>
      </c>
      <c r="AQ113">
        <v>4</v>
      </c>
      <c r="AR113">
        <v>4</v>
      </c>
      <c r="AS113">
        <v>3</v>
      </c>
      <c r="AT113">
        <v>35</v>
      </c>
    </row>
    <row r="114" spans="1:46">
      <c r="A114">
        <v>2279</v>
      </c>
      <c r="B114">
        <v>1</v>
      </c>
      <c r="C114">
        <v>1987</v>
      </c>
      <c r="D114" s="1">
        <v>42699.941666666666</v>
      </c>
      <c r="E114" t="s">
        <v>81</v>
      </c>
      <c r="F114">
        <v>2</v>
      </c>
      <c r="G114">
        <v>5</v>
      </c>
      <c r="H114">
        <v>4</v>
      </c>
      <c r="I114">
        <v>4</v>
      </c>
      <c r="J114">
        <v>3</v>
      </c>
      <c r="K114">
        <v>4</v>
      </c>
      <c r="L114">
        <v>1</v>
      </c>
      <c r="M114">
        <v>4</v>
      </c>
      <c r="N114">
        <v>1</v>
      </c>
      <c r="O114">
        <v>1</v>
      </c>
      <c r="P114">
        <v>1</v>
      </c>
      <c r="Q114">
        <v>1</v>
      </c>
      <c r="R114">
        <v>2</v>
      </c>
      <c r="S114">
        <v>2</v>
      </c>
      <c r="T114">
        <v>2</v>
      </c>
      <c r="U114">
        <v>3</v>
      </c>
      <c r="V114">
        <v>3</v>
      </c>
      <c r="W114">
        <v>4</v>
      </c>
      <c r="X114">
        <v>3</v>
      </c>
      <c r="Y114">
        <v>3</v>
      </c>
      <c r="Z114">
        <v>21</v>
      </c>
      <c r="AA114">
        <v>16</v>
      </c>
      <c r="AB114">
        <v>5</v>
      </c>
      <c r="AC114">
        <v>8</v>
      </c>
      <c r="AD114">
        <v>9</v>
      </c>
      <c r="AE114">
        <v>7</v>
      </c>
      <c r="AF114">
        <v>6</v>
      </c>
      <c r="AG114">
        <v>6</v>
      </c>
      <c r="AH114">
        <v>4</v>
      </c>
      <c r="AI114">
        <v>7</v>
      </c>
      <c r="AJ114">
        <v>8</v>
      </c>
      <c r="AK114">
        <v>6</v>
      </c>
      <c r="AL114">
        <v>5</v>
      </c>
      <c r="AM114">
        <v>10</v>
      </c>
      <c r="AN114">
        <v>6</v>
      </c>
      <c r="AO114">
        <v>6</v>
      </c>
      <c r="AP114">
        <v>8</v>
      </c>
      <c r="AQ114">
        <v>7</v>
      </c>
      <c r="AR114">
        <v>4</v>
      </c>
      <c r="AS114">
        <v>3</v>
      </c>
      <c r="AT114">
        <v>59</v>
      </c>
    </row>
    <row r="115" spans="1:46">
      <c r="A115">
        <v>2288</v>
      </c>
      <c r="B115">
        <v>0</v>
      </c>
      <c r="C115">
        <v>1985</v>
      </c>
      <c r="D115" s="1">
        <v>42700.174305555556</v>
      </c>
      <c r="E115" t="s">
        <v>145</v>
      </c>
      <c r="F115">
        <v>3</v>
      </c>
      <c r="G115">
        <v>4</v>
      </c>
      <c r="H115">
        <v>2</v>
      </c>
      <c r="I115">
        <v>2</v>
      </c>
      <c r="J115">
        <v>2</v>
      </c>
      <c r="K115">
        <v>5</v>
      </c>
      <c r="L115">
        <v>5</v>
      </c>
      <c r="M115">
        <v>5</v>
      </c>
      <c r="N115">
        <v>5</v>
      </c>
      <c r="O115">
        <v>4</v>
      </c>
      <c r="P115">
        <v>4</v>
      </c>
      <c r="Q115">
        <v>4</v>
      </c>
      <c r="R115">
        <v>2</v>
      </c>
      <c r="S115">
        <v>3</v>
      </c>
      <c r="T115">
        <v>4</v>
      </c>
      <c r="U115">
        <v>4</v>
      </c>
      <c r="V115">
        <v>2</v>
      </c>
      <c r="W115">
        <v>5</v>
      </c>
      <c r="X115">
        <v>3</v>
      </c>
      <c r="Y115">
        <v>2</v>
      </c>
      <c r="Z115">
        <v>19</v>
      </c>
      <c r="AA115">
        <v>9</v>
      </c>
      <c r="AB115">
        <v>8</v>
      </c>
      <c r="AC115">
        <v>8</v>
      </c>
      <c r="AD115">
        <v>9</v>
      </c>
      <c r="AE115">
        <v>9</v>
      </c>
      <c r="AF115">
        <v>11</v>
      </c>
      <c r="AG115">
        <v>7</v>
      </c>
      <c r="AH115">
        <v>4</v>
      </c>
      <c r="AI115">
        <v>8</v>
      </c>
      <c r="AJ115">
        <v>7</v>
      </c>
      <c r="AK115">
        <v>5</v>
      </c>
      <c r="AL115">
        <v>7</v>
      </c>
      <c r="AM115">
        <v>6</v>
      </c>
      <c r="AN115">
        <v>10</v>
      </c>
      <c r="AO115">
        <v>15</v>
      </c>
      <c r="AP115">
        <v>9</v>
      </c>
      <c r="AQ115">
        <v>9</v>
      </c>
      <c r="AR115">
        <v>7</v>
      </c>
      <c r="AS115">
        <v>7</v>
      </c>
      <c r="AT115">
        <v>99</v>
      </c>
    </row>
    <row r="116" spans="1:46">
      <c r="A116">
        <v>2292</v>
      </c>
      <c r="B116">
        <v>0</v>
      </c>
      <c r="C116">
        <v>1986</v>
      </c>
      <c r="D116" s="1">
        <v>42700.382638888892</v>
      </c>
      <c r="E116" t="s">
        <v>146</v>
      </c>
      <c r="F116">
        <v>2</v>
      </c>
      <c r="G116">
        <v>2</v>
      </c>
      <c r="H116">
        <v>4</v>
      </c>
      <c r="I116">
        <v>2</v>
      </c>
      <c r="J116">
        <v>1</v>
      </c>
      <c r="K116">
        <v>3</v>
      </c>
      <c r="L116">
        <v>4</v>
      </c>
      <c r="M116">
        <v>1</v>
      </c>
      <c r="N116">
        <v>1</v>
      </c>
      <c r="O116">
        <v>2</v>
      </c>
      <c r="P116">
        <v>2</v>
      </c>
      <c r="Q116">
        <v>1</v>
      </c>
      <c r="R116">
        <v>2</v>
      </c>
      <c r="S116">
        <v>2</v>
      </c>
      <c r="T116">
        <v>3</v>
      </c>
      <c r="U116">
        <v>5</v>
      </c>
      <c r="V116">
        <v>1</v>
      </c>
      <c r="W116">
        <v>3</v>
      </c>
      <c r="X116">
        <v>3</v>
      </c>
      <c r="Y116">
        <v>3</v>
      </c>
      <c r="Z116">
        <v>19</v>
      </c>
      <c r="AA116">
        <v>16</v>
      </c>
      <c r="AB116">
        <v>12</v>
      </c>
      <c r="AC116">
        <v>6</v>
      </c>
      <c r="AD116">
        <v>9</v>
      </c>
      <c r="AE116">
        <v>8</v>
      </c>
      <c r="AF116">
        <v>8</v>
      </c>
      <c r="AG116">
        <v>8</v>
      </c>
      <c r="AH116">
        <v>3</v>
      </c>
      <c r="AI116">
        <v>5</v>
      </c>
      <c r="AJ116">
        <v>5</v>
      </c>
      <c r="AK116">
        <v>4</v>
      </c>
      <c r="AL116">
        <v>6</v>
      </c>
      <c r="AM116">
        <v>6</v>
      </c>
      <c r="AN116">
        <v>8</v>
      </c>
      <c r="AO116">
        <v>8</v>
      </c>
      <c r="AP116">
        <v>9</v>
      </c>
      <c r="AQ116">
        <v>9</v>
      </c>
      <c r="AR116">
        <v>3</v>
      </c>
      <c r="AS116">
        <v>4</v>
      </c>
      <c r="AT116">
        <v>34</v>
      </c>
    </row>
    <row r="117" spans="1:46">
      <c r="A117">
        <v>2293</v>
      </c>
      <c r="B117">
        <v>0</v>
      </c>
      <c r="C117">
        <v>1981</v>
      </c>
      <c r="D117" s="1">
        <v>42700.436111111114</v>
      </c>
      <c r="E117" t="s">
        <v>81</v>
      </c>
      <c r="F117">
        <v>2</v>
      </c>
      <c r="G117">
        <v>4</v>
      </c>
      <c r="H117">
        <v>4</v>
      </c>
      <c r="I117">
        <v>2</v>
      </c>
      <c r="J117">
        <v>1</v>
      </c>
      <c r="K117">
        <v>5</v>
      </c>
      <c r="L117">
        <v>4</v>
      </c>
      <c r="M117">
        <v>1</v>
      </c>
      <c r="N117">
        <v>1</v>
      </c>
      <c r="O117">
        <v>1</v>
      </c>
      <c r="P117">
        <v>2</v>
      </c>
      <c r="Q117">
        <v>1</v>
      </c>
      <c r="R117">
        <v>4</v>
      </c>
      <c r="S117">
        <v>4</v>
      </c>
      <c r="T117">
        <v>2</v>
      </c>
      <c r="U117">
        <v>5</v>
      </c>
      <c r="V117">
        <v>2</v>
      </c>
      <c r="W117">
        <v>4</v>
      </c>
      <c r="X117">
        <v>1</v>
      </c>
      <c r="Y117">
        <v>2</v>
      </c>
      <c r="Z117">
        <v>4</v>
      </c>
      <c r="AA117">
        <v>6</v>
      </c>
      <c r="AB117">
        <v>3</v>
      </c>
      <c r="AC117">
        <v>3</v>
      </c>
      <c r="AD117">
        <v>3</v>
      </c>
      <c r="AE117">
        <v>4</v>
      </c>
      <c r="AF117">
        <v>4</v>
      </c>
      <c r="AG117">
        <v>4</v>
      </c>
      <c r="AH117">
        <v>2</v>
      </c>
      <c r="AI117">
        <v>4</v>
      </c>
      <c r="AJ117">
        <v>3</v>
      </c>
      <c r="AK117">
        <v>2</v>
      </c>
      <c r="AL117">
        <v>4</v>
      </c>
      <c r="AM117">
        <v>2</v>
      </c>
      <c r="AN117">
        <v>6</v>
      </c>
      <c r="AO117">
        <v>5</v>
      </c>
      <c r="AP117">
        <v>5</v>
      </c>
      <c r="AQ117">
        <v>5</v>
      </c>
      <c r="AR117">
        <v>4</v>
      </c>
      <c r="AS117">
        <v>2</v>
      </c>
      <c r="AT117">
        <v>33</v>
      </c>
    </row>
    <row r="118" spans="1:46">
      <c r="A118">
        <v>2295</v>
      </c>
      <c r="B118">
        <v>0</v>
      </c>
      <c r="C118">
        <v>1980</v>
      </c>
      <c r="D118" s="1">
        <v>42700.45</v>
      </c>
      <c r="E118" t="s">
        <v>147</v>
      </c>
      <c r="F118">
        <v>2</v>
      </c>
      <c r="G118">
        <v>4</v>
      </c>
      <c r="H118">
        <v>4</v>
      </c>
      <c r="I118">
        <v>2</v>
      </c>
      <c r="J118">
        <v>3</v>
      </c>
      <c r="K118">
        <v>5</v>
      </c>
      <c r="L118">
        <v>5</v>
      </c>
      <c r="M118">
        <v>2</v>
      </c>
      <c r="N118">
        <v>2</v>
      </c>
      <c r="O118">
        <v>2</v>
      </c>
      <c r="P118">
        <v>1</v>
      </c>
      <c r="Q118">
        <v>1</v>
      </c>
      <c r="R118">
        <v>5</v>
      </c>
      <c r="S118">
        <v>5</v>
      </c>
      <c r="T118">
        <v>1</v>
      </c>
      <c r="U118">
        <v>4</v>
      </c>
      <c r="V118">
        <v>2</v>
      </c>
      <c r="W118">
        <v>5</v>
      </c>
      <c r="X118">
        <v>3</v>
      </c>
      <c r="Y118">
        <v>1</v>
      </c>
      <c r="Z118">
        <v>15</v>
      </c>
      <c r="AA118">
        <v>11</v>
      </c>
      <c r="AB118">
        <v>16</v>
      </c>
      <c r="AC118">
        <v>12</v>
      </c>
      <c r="AD118">
        <v>11</v>
      </c>
      <c r="AE118">
        <v>10</v>
      </c>
      <c r="AF118">
        <v>8</v>
      </c>
      <c r="AG118">
        <v>6</v>
      </c>
      <c r="AH118">
        <v>4</v>
      </c>
      <c r="AI118">
        <v>6</v>
      </c>
      <c r="AJ118">
        <v>5</v>
      </c>
      <c r="AK118">
        <v>4</v>
      </c>
      <c r="AL118">
        <v>6</v>
      </c>
      <c r="AM118">
        <v>4</v>
      </c>
      <c r="AN118">
        <v>6</v>
      </c>
      <c r="AO118">
        <v>6</v>
      </c>
      <c r="AP118">
        <v>8</v>
      </c>
      <c r="AQ118">
        <v>16</v>
      </c>
      <c r="AR118">
        <v>5</v>
      </c>
      <c r="AS118">
        <v>3</v>
      </c>
      <c r="AT118">
        <v>44</v>
      </c>
    </row>
    <row r="119" spans="1:46">
      <c r="A119">
        <v>2296</v>
      </c>
      <c r="B119">
        <v>0</v>
      </c>
      <c r="C119">
        <v>1984</v>
      </c>
      <c r="D119" s="1">
        <v>42700.467361111114</v>
      </c>
      <c r="E119" t="s">
        <v>81</v>
      </c>
      <c r="F119">
        <v>4</v>
      </c>
      <c r="G119">
        <v>4</v>
      </c>
      <c r="H119">
        <v>2</v>
      </c>
      <c r="I119">
        <v>4</v>
      </c>
      <c r="J119">
        <v>4</v>
      </c>
      <c r="K119">
        <v>4</v>
      </c>
      <c r="L119">
        <v>2</v>
      </c>
      <c r="M119">
        <v>2</v>
      </c>
      <c r="N119">
        <v>2</v>
      </c>
      <c r="O119">
        <v>2</v>
      </c>
      <c r="P119">
        <v>2</v>
      </c>
      <c r="Q119">
        <v>1</v>
      </c>
      <c r="R119">
        <v>2</v>
      </c>
      <c r="S119">
        <v>2</v>
      </c>
      <c r="T119">
        <v>1</v>
      </c>
      <c r="U119">
        <v>2</v>
      </c>
      <c r="V119">
        <v>2</v>
      </c>
      <c r="W119">
        <v>4</v>
      </c>
      <c r="X119">
        <v>2</v>
      </c>
      <c r="Y119">
        <v>2</v>
      </c>
      <c r="Z119">
        <v>13</v>
      </c>
      <c r="AA119">
        <v>4</v>
      </c>
      <c r="AB119">
        <v>6</v>
      </c>
      <c r="AC119">
        <v>5</v>
      </c>
      <c r="AD119">
        <v>5</v>
      </c>
      <c r="AE119">
        <v>7</v>
      </c>
      <c r="AF119">
        <v>14</v>
      </c>
      <c r="AG119">
        <v>5</v>
      </c>
      <c r="AH119">
        <v>4</v>
      </c>
      <c r="AI119">
        <v>4</v>
      </c>
      <c r="AJ119">
        <v>7</v>
      </c>
      <c r="AK119">
        <v>6</v>
      </c>
      <c r="AL119">
        <v>8</v>
      </c>
      <c r="AM119">
        <v>5</v>
      </c>
      <c r="AN119">
        <v>6</v>
      </c>
      <c r="AO119">
        <v>5</v>
      </c>
      <c r="AP119">
        <v>7</v>
      </c>
      <c r="AQ119">
        <v>9</v>
      </c>
      <c r="AR119">
        <v>5</v>
      </c>
      <c r="AS119">
        <v>3</v>
      </c>
      <c r="AT119">
        <v>35</v>
      </c>
    </row>
    <row r="120" spans="1:46">
      <c r="A120">
        <v>2298</v>
      </c>
      <c r="B120">
        <v>0</v>
      </c>
      <c r="C120">
        <v>1986</v>
      </c>
      <c r="D120" s="1">
        <v>42700.496527777781</v>
      </c>
      <c r="E120" t="s">
        <v>148</v>
      </c>
      <c r="F120">
        <v>1</v>
      </c>
      <c r="G120">
        <v>3</v>
      </c>
      <c r="H120">
        <v>4</v>
      </c>
      <c r="I120">
        <v>3</v>
      </c>
      <c r="J120">
        <v>4</v>
      </c>
      <c r="K120">
        <v>3</v>
      </c>
      <c r="L120">
        <v>4</v>
      </c>
      <c r="M120">
        <v>2</v>
      </c>
      <c r="N120">
        <v>1</v>
      </c>
      <c r="O120">
        <v>1</v>
      </c>
      <c r="P120">
        <v>2</v>
      </c>
      <c r="Q120">
        <v>1</v>
      </c>
      <c r="R120">
        <v>2</v>
      </c>
      <c r="S120">
        <v>2</v>
      </c>
      <c r="T120">
        <v>1</v>
      </c>
      <c r="U120">
        <v>3</v>
      </c>
      <c r="V120">
        <v>2</v>
      </c>
      <c r="W120">
        <v>4</v>
      </c>
      <c r="X120">
        <v>3</v>
      </c>
      <c r="Y120">
        <v>3</v>
      </c>
      <c r="Z120">
        <v>13</v>
      </c>
      <c r="AA120">
        <v>11</v>
      </c>
      <c r="AB120">
        <v>5</v>
      </c>
      <c r="AC120">
        <v>6</v>
      </c>
      <c r="AD120">
        <v>5</v>
      </c>
      <c r="AE120">
        <v>7</v>
      </c>
      <c r="AF120">
        <v>5</v>
      </c>
      <c r="AG120">
        <v>9</v>
      </c>
      <c r="AH120">
        <v>4</v>
      </c>
      <c r="AI120">
        <v>3</v>
      </c>
      <c r="AJ120">
        <v>5</v>
      </c>
      <c r="AK120">
        <v>4</v>
      </c>
      <c r="AL120">
        <v>4</v>
      </c>
      <c r="AM120">
        <v>5</v>
      </c>
      <c r="AN120">
        <v>3</v>
      </c>
      <c r="AO120">
        <v>6</v>
      </c>
      <c r="AP120">
        <v>6</v>
      </c>
      <c r="AQ120">
        <v>4</v>
      </c>
      <c r="AR120">
        <v>4</v>
      </c>
      <c r="AS120">
        <v>2</v>
      </c>
      <c r="AT120">
        <v>35</v>
      </c>
    </row>
    <row r="121" spans="1:46">
      <c r="A121">
        <v>2208</v>
      </c>
      <c r="B121">
        <v>0</v>
      </c>
      <c r="C121">
        <v>1985</v>
      </c>
      <c r="D121" s="1">
        <v>42700.570138888892</v>
      </c>
      <c r="E121" t="s">
        <v>149</v>
      </c>
      <c r="F121">
        <v>2</v>
      </c>
      <c r="G121">
        <v>2</v>
      </c>
      <c r="H121">
        <v>4</v>
      </c>
      <c r="I121">
        <v>2</v>
      </c>
      <c r="J121">
        <v>1</v>
      </c>
      <c r="K121">
        <v>5</v>
      </c>
      <c r="L121">
        <v>5</v>
      </c>
      <c r="M121">
        <v>1</v>
      </c>
      <c r="N121">
        <v>2</v>
      </c>
      <c r="O121">
        <v>2</v>
      </c>
      <c r="P121">
        <v>4</v>
      </c>
      <c r="Q121">
        <v>1</v>
      </c>
      <c r="R121">
        <v>2</v>
      </c>
      <c r="S121">
        <v>2</v>
      </c>
      <c r="T121">
        <v>1</v>
      </c>
      <c r="U121">
        <v>5</v>
      </c>
      <c r="V121">
        <v>2</v>
      </c>
      <c r="W121">
        <v>4</v>
      </c>
      <c r="X121">
        <v>3</v>
      </c>
      <c r="Y121">
        <v>2</v>
      </c>
      <c r="Z121">
        <v>17</v>
      </c>
      <c r="AA121">
        <v>19</v>
      </c>
      <c r="AB121">
        <v>12</v>
      </c>
      <c r="AC121">
        <v>6</v>
      </c>
      <c r="AD121">
        <v>14</v>
      </c>
      <c r="AE121">
        <v>9</v>
      </c>
      <c r="AF121">
        <v>8</v>
      </c>
      <c r="AG121">
        <v>6</v>
      </c>
      <c r="AH121">
        <v>5</v>
      </c>
      <c r="AI121">
        <v>6</v>
      </c>
      <c r="AJ121">
        <v>6</v>
      </c>
      <c r="AK121">
        <v>5</v>
      </c>
      <c r="AL121">
        <v>7</v>
      </c>
      <c r="AM121">
        <v>7</v>
      </c>
      <c r="AN121">
        <v>11</v>
      </c>
      <c r="AO121">
        <v>5</v>
      </c>
      <c r="AP121">
        <v>12</v>
      </c>
      <c r="AQ121">
        <v>20</v>
      </c>
      <c r="AR121">
        <v>6</v>
      </c>
      <c r="AS121">
        <v>6</v>
      </c>
      <c r="AT121">
        <v>40</v>
      </c>
    </row>
    <row r="122" spans="1:46">
      <c r="A122">
        <v>2320</v>
      </c>
      <c r="B122">
        <v>0</v>
      </c>
      <c r="C122">
        <v>1973</v>
      </c>
      <c r="D122" s="1">
        <v>42700.974305555559</v>
      </c>
      <c r="E122" t="s">
        <v>150</v>
      </c>
      <c r="F122">
        <v>2</v>
      </c>
      <c r="G122">
        <v>2</v>
      </c>
      <c r="H122">
        <v>4</v>
      </c>
      <c r="I122">
        <v>2</v>
      </c>
      <c r="J122">
        <v>2</v>
      </c>
      <c r="K122">
        <v>4</v>
      </c>
      <c r="L122">
        <v>4</v>
      </c>
      <c r="M122">
        <v>2</v>
      </c>
      <c r="N122">
        <v>3</v>
      </c>
      <c r="O122">
        <v>1</v>
      </c>
      <c r="P122">
        <v>2</v>
      </c>
      <c r="Q122">
        <v>2</v>
      </c>
      <c r="R122">
        <v>2</v>
      </c>
      <c r="S122">
        <v>4</v>
      </c>
      <c r="T122">
        <v>4</v>
      </c>
      <c r="U122">
        <v>4</v>
      </c>
      <c r="V122">
        <v>2</v>
      </c>
      <c r="W122">
        <v>4</v>
      </c>
      <c r="X122">
        <v>3</v>
      </c>
      <c r="Y122">
        <v>2</v>
      </c>
      <c r="Z122">
        <v>19</v>
      </c>
      <c r="AA122">
        <v>10</v>
      </c>
      <c r="AB122">
        <v>11</v>
      </c>
      <c r="AC122">
        <v>6</v>
      </c>
      <c r="AD122">
        <v>4</v>
      </c>
      <c r="AE122">
        <v>7</v>
      </c>
      <c r="AF122">
        <v>10</v>
      </c>
      <c r="AG122">
        <v>11</v>
      </c>
      <c r="AH122">
        <v>4</v>
      </c>
      <c r="AI122">
        <v>6</v>
      </c>
      <c r="AJ122">
        <v>6</v>
      </c>
      <c r="AK122">
        <v>7</v>
      </c>
      <c r="AL122">
        <v>14</v>
      </c>
      <c r="AM122">
        <v>9</v>
      </c>
      <c r="AN122">
        <v>8</v>
      </c>
      <c r="AO122">
        <v>17</v>
      </c>
      <c r="AP122">
        <v>11</v>
      </c>
      <c r="AQ122">
        <v>7</v>
      </c>
      <c r="AR122">
        <v>5</v>
      </c>
      <c r="AS122">
        <v>5</v>
      </c>
      <c r="AT122">
        <v>21</v>
      </c>
    </row>
    <row r="123" spans="1:46">
      <c r="A123">
        <v>2340</v>
      </c>
      <c r="B123">
        <v>0</v>
      </c>
      <c r="C123">
        <v>1990</v>
      </c>
      <c r="D123" s="1">
        <v>42701.730555555558</v>
      </c>
      <c r="E123" t="s">
        <v>151</v>
      </c>
      <c r="F123">
        <v>3</v>
      </c>
      <c r="G123">
        <v>2</v>
      </c>
      <c r="H123">
        <v>4</v>
      </c>
      <c r="I123">
        <v>1</v>
      </c>
      <c r="J123">
        <v>1</v>
      </c>
      <c r="K123">
        <v>3</v>
      </c>
      <c r="L123">
        <v>4</v>
      </c>
      <c r="M123">
        <v>2</v>
      </c>
      <c r="N123">
        <v>1</v>
      </c>
      <c r="O123">
        <v>1</v>
      </c>
      <c r="P123">
        <v>1</v>
      </c>
      <c r="Q123">
        <v>1</v>
      </c>
      <c r="R123">
        <v>2</v>
      </c>
      <c r="S123">
        <v>1</v>
      </c>
      <c r="T123">
        <v>3</v>
      </c>
      <c r="U123">
        <v>3</v>
      </c>
      <c r="V123">
        <v>1</v>
      </c>
      <c r="W123">
        <v>4</v>
      </c>
      <c r="X123">
        <v>3</v>
      </c>
      <c r="Y123">
        <v>2</v>
      </c>
      <c r="Z123">
        <v>4</v>
      </c>
      <c r="AA123">
        <v>4</v>
      </c>
      <c r="AB123">
        <v>2</v>
      </c>
      <c r="AC123">
        <v>2</v>
      </c>
      <c r="AD123">
        <v>5</v>
      </c>
      <c r="AE123">
        <v>5</v>
      </c>
      <c r="AF123">
        <v>3</v>
      </c>
      <c r="AG123">
        <v>3</v>
      </c>
      <c r="AH123">
        <v>1</v>
      </c>
      <c r="AI123">
        <v>3</v>
      </c>
      <c r="AJ123">
        <v>2</v>
      </c>
      <c r="AK123">
        <v>2</v>
      </c>
      <c r="AL123">
        <v>4</v>
      </c>
      <c r="AM123">
        <v>1</v>
      </c>
      <c r="AN123">
        <v>4</v>
      </c>
      <c r="AO123">
        <v>4</v>
      </c>
      <c r="AP123">
        <v>4</v>
      </c>
      <c r="AQ123">
        <v>4</v>
      </c>
      <c r="AR123">
        <v>2</v>
      </c>
      <c r="AS123">
        <v>2</v>
      </c>
      <c r="AT123">
        <v>20</v>
      </c>
    </row>
    <row r="124" spans="1:46">
      <c r="A124">
        <v>2345</v>
      </c>
      <c r="B124">
        <v>0</v>
      </c>
      <c r="C124">
        <v>1977</v>
      </c>
      <c r="D124" s="1">
        <v>42701.792361111111</v>
      </c>
      <c r="E124" t="s">
        <v>152</v>
      </c>
      <c r="F124">
        <v>3</v>
      </c>
      <c r="G124">
        <v>3</v>
      </c>
      <c r="H124">
        <v>4</v>
      </c>
      <c r="I124">
        <v>1</v>
      </c>
      <c r="J124">
        <v>1</v>
      </c>
      <c r="K124">
        <v>5</v>
      </c>
      <c r="L124">
        <v>5</v>
      </c>
      <c r="M124">
        <v>1</v>
      </c>
      <c r="N124">
        <v>4</v>
      </c>
      <c r="O124">
        <v>1</v>
      </c>
      <c r="P124">
        <v>3</v>
      </c>
      <c r="Q124">
        <v>1</v>
      </c>
      <c r="R124">
        <v>1</v>
      </c>
      <c r="S124">
        <v>3</v>
      </c>
      <c r="T124">
        <v>2</v>
      </c>
      <c r="U124">
        <v>2</v>
      </c>
      <c r="V124">
        <v>1</v>
      </c>
      <c r="W124">
        <v>2</v>
      </c>
      <c r="X124">
        <v>1</v>
      </c>
      <c r="Y124">
        <v>2</v>
      </c>
      <c r="Z124">
        <v>10</v>
      </c>
      <c r="AA124">
        <v>9</v>
      </c>
      <c r="AB124">
        <v>9</v>
      </c>
      <c r="AC124">
        <v>7</v>
      </c>
      <c r="AD124">
        <v>8</v>
      </c>
      <c r="AE124">
        <v>8</v>
      </c>
      <c r="AF124">
        <v>11</v>
      </c>
      <c r="AG124">
        <v>4</v>
      </c>
      <c r="AH124">
        <v>4</v>
      </c>
      <c r="AI124">
        <v>4</v>
      </c>
      <c r="AJ124">
        <v>5</v>
      </c>
      <c r="AK124">
        <v>5</v>
      </c>
      <c r="AL124">
        <v>3</v>
      </c>
      <c r="AM124">
        <v>3</v>
      </c>
      <c r="AN124">
        <v>6</v>
      </c>
      <c r="AO124">
        <v>6</v>
      </c>
      <c r="AP124">
        <v>11</v>
      </c>
      <c r="AQ124">
        <v>5</v>
      </c>
      <c r="AR124">
        <v>8</v>
      </c>
      <c r="AS124">
        <v>3</v>
      </c>
      <c r="AT124">
        <v>58</v>
      </c>
    </row>
    <row r="125" spans="1:46">
      <c r="A125">
        <v>2347</v>
      </c>
      <c r="B125">
        <v>0</v>
      </c>
      <c r="C125">
        <v>1977</v>
      </c>
      <c r="D125" s="1">
        <v>42701.806250000001</v>
      </c>
      <c r="E125" t="s">
        <v>153</v>
      </c>
      <c r="F125">
        <v>2</v>
      </c>
      <c r="G125">
        <v>1</v>
      </c>
      <c r="H125">
        <v>5</v>
      </c>
      <c r="I125">
        <v>1</v>
      </c>
      <c r="J125">
        <v>1</v>
      </c>
      <c r="K125">
        <v>5</v>
      </c>
      <c r="L125">
        <v>3</v>
      </c>
      <c r="M125">
        <v>2</v>
      </c>
      <c r="N125">
        <v>1</v>
      </c>
      <c r="O125">
        <v>2</v>
      </c>
      <c r="P125">
        <v>4</v>
      </c>
      <c r="Q125">
        <v>2</v>
      </c>
      <c r="R125">
        <v>1</v>
      </c>
      <c r="S125">
        <v>2</v>
      </c>
      <c r="T125">
        <v>3</v>
      </c>
      <c r="U125">
        <v>4</v>
      </c>
      <c r="V125">
        <v>1</v>
      </c>
      <c r="W125">
        <v>4</v>
      </c>
      <c r="X125">
        <v>1</v>
      </c>
      <c r="Y125">
        <v>1</v>
      </c>
      <c r="Z125">
        <v>91</v>
      </c>
      <c r="AA125">
        <v>41</v>
      </c>
      <c r="AB125">
        <v>7</v>
      </c>
      <c r="AC125">
        <v>12</v>
      </c>
      <c r="AD125">
        <v>5</v>
      </c>
      <c r="AE125">
        <v>8</v>
      </c>
      <c r="AF125">
        <v>9</v>
      </c>
      <c r="AG125">
        <v>6</v>
      </c>
      <c r="AH125">
        <v>5</v>
      </c>
      <c r="AI125">
        <v>5</v>
      </c>
      <c r="AJ125">
        <v>10</v>
      </c>
      <c r="AK125">
        <v>19</v>
      </c>
      <c r="AL125">
        <v>8</v>
      </c>
      <c r="AM125">
        <v>7</v>
      </c>
      <c r="AN125">
        <v>10</v>
      </c>
      <c r="AO125">
        <v>10</v>
      </c>
      <c r="AP125">
        <v>13</v>
      </c>
      <c r="AQ125">
        <v>10</v>
      </c>
      <c r="AR125">
        <v>7</v>
      </c>
      <c r="AS125">
        <v>6</v>
      </c>
      <c r="AT125">
        <v>57</v>
      </c>
    </row>
    <row r="126" spans="1:46">
      <c r="A126">
        <v>2357</v>
      </c>
      <c r="B126">
        <v>0</v>
      </c>
      <c r="C126">
        <v>1991</v>
      </c>
      <c r="D126" s="1">
        <v>42701.902083333334</v>
      </c>
      <c r="E126" t="s">
        <v>81</v>
      </c>
      <c r="F126">
        <v>1</v>
      </c>
      <c r="G126">
        <v>1</v>
      </c>
      <c r="H126">
        <v>1</v>
      </c>
      <c r="I126">
        <v>4</v>
      </c>
      <c r="J126">
        <v>3</v>
      </c>
      <c r="K126">
        <v>2</v>
      </c>
      <c r="L126">
        <v>4</v>
      </c>
      <c r="M126">
        <v>3</v>
      </c>
      <c r="N126">
        <v>4</v>
      </c>
      <c r="O126">
        <v>3</v>
      </c>
      <c r="P126">
        <v>4</v>
      </c>
      <c r="Q126">
        <v>1</v>
      </c>
      <c r="R126">
        <v>5</v>
      </c>
      <c r="S126">
        <v>3</v>
      </c>
      <c r="T126">
        <v>3</v>
      </c>
      <c r="U126">
        <v>2</v>
      </c>
      <c r="V126">
        <v>1</v>
      </c>
      <c r="W126">
        <v>1</v>
      </c>
      <c r="X126">
        <v>1</v>
      </c>
      <c r="Y126">
        <v>1</v>
      </c>
      <c r="Z126">
        <v>10</v>
      </c>
      <c r="AA126">
        <v>5</v>
      </c>
      <c r="AB126">
        <v>4</v>
      </c>
      <c r="AC126">
        <v>4</v>
      </c>
      <c r="AD126">
        <v>2</v>
      </c>
      <c r="AE126">
        <v>3</v>
      </c>
      <c r="AF126">
        <v>2</v>
      </c>
      <c r="AG126">
        <v>3</v>
      </c>
      <c r="AH126">
        <v>1</v>
      </c>
      <c r="AI126">
        <v>3</v>
      </c>
      <c r="AJ126">
        <v>2</v>
      </c>
      <c r="AK126">
        <v>3</v>
      </c>
      <c r="AL126">
        <v>4</v>
      </c>
      <c r="AM126">
        <v>3</v>
      </c>
      <c r="AN126">
        <v>2</v>
      </c>
      <c r="AO126">
        <v>3</v>
      </c>
      <c r="AP126">
        <v>3</v>
      </c>
      <c r="AQ126">
        <v>1</v>
      </c>
      <c r="AR126">
        <v>3</v>
      </c>
      <c r="AS126">
        <v>2</v>
      </c>
      <c r="AT126">
        <v>93</v>
      </c>
    </row>
    <row r="127" spans="1:46">
      <c r="A127">
        <v>2358</v>
      </c>
      <c r="B127">
        <v>0</v>
      </c>
      <c r="C127">
        <v>1986</v>
      </c>
      <c r="D127" s="1">
        <v>42701.90347222222</v>
      </c>
      <c r="E127" t="s">
        <v>81</v>
      </c>
      <c r="F127">
        <v>1</v>
      </c>
      <c r="G127">
        <v>4</v>
      </c>
      <c r="H127">
        <v>3</v>
      </c>
      <c r="I127">
        <v>2</v>
      </c>
      <c r="J127">
        <v>3</v>
      </c>
      <c r="K127">
        <v>5</v>
      </c>
      <c r="L127">
        <v>5</v>
      </c>
      <c r="M127">
        <v>1</v>
      </c>
      <c r="N127">
        <v>1</v>
      </c>
      <c r="O127">
        <v>2</v>
      </c>
      <c r="P127">
        <v>2</v>
      </c>
      <c r="Q127">
        <v>1</v>
      </c>
      <c r="R127">
        <v>3</v>
      </c>
      <c r="S127">
        <v>2</v>
      </c>
      <c r="T127">
        <v>4</v>
      </c>
      <c r="U127">
        <v>4</v>
      </c>
      <c r="V127">
        <v>1</v>
      </c>
      <c r="W127">
        <v>5</v>
      </c>
      <c r="X127">
        <v>1</v>
      </c>
      <c r="Y127">
        <v>1</v>
      </c>
      <c r="Z127">
        <v>17</v>
      </c>
      <c r="AA127">
        <v>7</v>
      </c>
      <c r="AB127">
        <v>5</v>
      </c>
      <c r="AC127">
        <v>7</v>
      </c>
      <c r="AD127">
        <v>8</v>
      </c>
      <c r="AE127">
        <v>7</v>
      </c>
      <c r="AF127">
        <v>8</v>
      </c>
      <c r="AG127">
        <v>5</v>
      </c>
      <c r="AH127">
        <v>3</v>
      </c>
      <c r="AI127">
        <v>5</v>
      </c>
      <c r="AJ127">
        <v>4</v>
      </c>
      <c r="AK127">
        <v>5</v>
      </c>
      <c r="AL127">
        <v>6</v>
      </c>
      <c r="AM127">
        <v>3</v>
      </c>
      <c r="AN127">
        <v>8</v>
      </c>
      <c r="AO127">
        <v>10</v>
      </c>
      <c r="AP127">
        <v>7</v>
      </c>
      <c r="AQ127">
        <v>7</v>
      </c>
      <c r="AR127">
        <v>6</v>
      </c>
      <c r="AS127">
        <v>3</v>
      </c>
      <c r="AT127">
        <v>17</v>
      </c>
    </row>
    <row r="128" spans="1:46">
      <c r="A128">
        <v>2360</v>
      </c>
      <c r="B128">
        <v>1</v>
      </c>
      <c r="C128">
        <v>1986</v>
      </c>
      <c r="D128" s="1">
        <v>42701.912499999999</v>
      </c>
      <c r="E128" t="s">
        <v>81</v>
      </c>
      <c r="F128">
        <v>4</v>
      </c>
      <c r="G128">
        <v>2</v>
      </c>
      <c r="H128">
        <v>4</v>
      </c>
      <c r="I128">
        <v>4</v>
      </c>
      <c r="J128">
        <v>3</v>
      </c>
      <c r="K128">
        <v>2</v>
      </c>
      <c r="L128">
        <v>2</v>
      </c>
      <c r="M128">
        <v>2</v>
      </c>
      <c r="N128">
        <v>2</v>
      </c>
      <c r="O128">
        <v>2</v>
      </c>
      <c r="P128">
        <v>4</v>
      </c>
      <c r="Q128">
        <v>3</v>
      </c>
      <c r="R128">
        <v>4</v>
      </c>
      <c r="S128">
        <v>2</v>
      </c>
      <c r="T128">
        <v>3</v>
      </c>
      <c r="U128">
        <v>3</v>
      </c>
      <c r="V128">
        <v>2</v>
      </c>
      <c r="W128">
        <v>4</v>
      </c>
      <c r="X128">
        <v>3</v>
      </c>
      <c r="Y128">
        <v>2</v>
      </c>
      <c r="Z128">
        <v>23</v>
      </c>
      <c r="AA128">
        <v>9</v>
      </c>
      <c r="AB128">
        <v>14</v>
      </c>
      <c r="AC128">
        <v>8</v>
      </c>
      <c r="AD128">
        <v>12</v>
      </c>
      <c r="AE128">
        <v>15</v>
      </c>
      <c r="AF128">
        <v>7</v>
      </c>
      <c r="AG128">
        <v>13</v>
      </c>
      <c r="AH128">
        <v>4</v>
      </c>
      <c r="AI128">
        <v>6</v>
      </c>
      <c r="AJ128">
        <v>10</v>
      </c>
      <c r="AK128">
        <v>3</v>
      </c>
      <c r="AL128">
        <v>5</v>
      </c>
      <c r="AM128">
        <v>4</v>
      </c>
      <c r="AN128">
        <v>6</v>
      </c>
      <c r="AO128">
        <v>5</v>
      </c>
      <c r="AP128">
        <v>23</v>
      </c>
      <c r="AQ128">
        <v>7</v>
      </c>
      <c r="AR128">
        <v>4</v>
      </c>
      <c r="AS128">
        <v>7</v>
      </c>
      <c r="AT128">
        <v>32</v>
      </c>
    </row>
    <row r="129" spans="1:46">
      <c r="A129">
        <v>2361</v>
      </c>
      <c r="B129">
        <v>0</v>
      </c>
      <c r="C129">
        <v>1986</v>
      </c>
      <c r="D129" s="1">
        <v>42701.913194444445</v>
      </c>
      <c r="E129" t="s">
        <v>154</v>
      </c>
      <c r="F129">
        <v>1</v>
      </c>
      <c r="G129">
        <v>4</v>
      </c>
      <c r="H129">
        <v>4</v>
      </c>
      <c r="I129">
        <v>2</v>
      </c>
      <c r="J129">
        <v>2</v>
      </c>
      <c r="K129">
        <v>5</v>
      </c>
      <c r="L129">
        <v>4</v>
      </c>
      <c r="M129">
        <v>1</v>
      </c>
      <c r="N129">
        <v>2</v>
      </c>
      <c r="O129">
        <v>2</v>
      </c>
      <c r="P129">
        <v>2</v>
      </c>
      <c r="Q129">
        <v>1</v>
      </c>
      <c r="R129">
        <v>5</v>
      </c>
      <c r="S129">
        <v>2</v>
      </c>
      <c r="T129">
        <v>4</v>
      </c>
      <c r="U129">
        <v>4</v>
      </c>
      <c r="V129">
        <v>2</v>
      </c>
      <c r="W129">
        <v>4</v>
      </c>
      <c r="X129">
        <v>2</v>
      </c>
      <c r="Y129">
        <v>2</v>
      </c>
      <c r="Z129">
        <v>8</v>
      </c>
      <c r="AA129">
        <v>21</v>
      </c>
      <c r="AB129">
        <v>9</v>
      </c>
      <c r="AC129">
        <v>7</v>
      </c>
      <c r="AD129">
        <v>5</v>
      </c>
      <c r="AE129">
        <v>10</v>
      </c>
      <c r="AF129">
        <v>14</v>
      </c>
      <c r="AG129">
        <v>15</v>
      </c>
      <c r="AH129">
        <v>9</v>
      </c>
      <c r="AI129">
        <v>4</v>
      </c>
      <c r="AJ129">
        <v>6</v>
      </c>
      <c r="AK129">
        <v>4</v>
      </c>
      <c r="AL129">
        <v>6</v>
      </c>
      <c r="AM129">
        <v>7</v>
      </c>
      <c r="AN129">
        <v>11</v>
      </c>
      <c r="AO129">
        <v>9</v>
      </c>
      <c r="AP129">
        <v>14</v>
      </c>
      <c r="AQ129">
        <v>7</v>
      </c>
      <c r="AR129">
        <v>5</v>
      </c>
      <c r="AS129">
        <v>6</v>
      </c>
      <c r="AT129">
        <v>18</v>
      </c>
    </row>
    <row r="130" spans="1:46">
      <c r="A130">
        <v>2362</v>
      </c>
      <c r="B130">
        <v>0</v>
      </c>
      <c r="C130">
        <v>1986</v>
      </c>
      <c r="D130" s="1">
        <v>42701.916666666664</v>
      </c>
      <c r="E130" t="s">
        <v>81</v>
      </c>
      <c r="F130">
        <v>2</v>
      </c>
      <c r="G130">
        <v>4</v>
      </c>
      <c r="H130">
        <v>4</v>
      </c>
      <c r="I130">
        <v>1</v>
      </c>
      <c r="J130">
        <v>1</v>
      </c>
      <c r="K130">
        <v>4</v>
      </c>
      <c r="L130">
        <v>3</v>
      </c>
      <c r="M130">
        <v>1</v>
      </c>
      <c r="N130">
        <v>2</v>
      </c>
      <c r="O130">
        <v>2</v>
      </c>
      <c r="P130">
        <v>2</v>
      </c>
      <c r="Q130">
        <v>1</v>
      </c>
      <c r="R130">
        <v>2</v>
      </c>
      <c r="S130">
        <v>2</v>
      </c>
      <c r="T130">
        <v>2</v>
      </c>
      <c r="U130">
        <v>2</v>
      </c>
      <c r="V130">
        <v>2</v>
      </c>
      <c r="W130">
        <v>4</v>
      </c>
      <c r="X130">
        <v>3</v>
      </c>
      <c r="Y130">
        <v>2</v>
      </c>
      <c r="Z130">
        <v>18</v>
      </c>
      <c r="AA130">
        <v>17</v>
      </c>
      <c r="AB130">
        <v>7</v>
      </c>
      <c r="AC130">
        <v>5</v>
      </c>
      <c r="AD130">
        <v>6</v>
      </c>
      <c r="AE130">
        <v>14</v>
      </c>
      <c r="AF130">
        <v>11</v>
      </c>
      <c r="AG130">
        <v>22</v>
      </c>
      <c r="AH130">
        <v>4</v>
      </c>
      <c r="AI130">
        <v>3</v>
      </c>
      <c r="AJ130">
        <v>5</v>
      </c>
      <c r="AK130">
        <v>4</v>
      </c>
      <c r="AL130">
        <v>17</v>
      </c>
      <c r="AM130">
        <v>5</v>
      </c>
      <c r="AN130">
        <v>6</v>
      </c>
      <c r="AO130">
        <v>11</v>
      </c>
      <c r="AP130">
        <v>9</v>
      </c>
      <c r="AQ130">
        <v>11</v>
      </c>
      <c r="AR130">
        <v>10</v>
      </c>
      <c r="AS130">
        <v>7</v>
      </c>
      <c r="AT130">
        <v>15</v>
      </c>
    </row>
    <row r="131" spans="1:46">
      <c r="A131">
        <v>2363</v>
      </c>
      <c r="B131">
        <v>0</v>
      </c>
      <c r="C131">
        <v>1988</v>
      </c>
      <c r="D131" s="1">
        <v>42701.916666666664</v>
      </c>
      <c r="E131" t="s">
        <v>81</v>
      </c>
      <c r="F131">
        <v>2</v>
      </c>
      <c r="G131">
        <v>4</v>
      </c>
      <c r="H131">
        <v>4</v>
      </c>
      <c r="I131">
        <v>2</v>
      </c>
      <c r="J131">
        <v>2</v>
      </c>
      <c r="K131">
        <v>3</v>
      </c>
      <c r="L131">
        <v>4</v>
      </c>
      <c r="M131">
        <v>2</v>
      </c>
      <c r="N131">
        <v>2</v>
      </c>
      <c r="O131">
        <v>1</v>
      </c>
      <c r="P131">
        <v>1</v>
      </c>
      <c r="Q131">
        <v>1</v>
      </c>
      <c r="R131">
        <v>2</v>
      </c>
      <c r="S131">
        <v>2</v>
      </c>
      <c r="T131">
        <v>4</v>
      </c>
      <c r="U131">
        <v>4</v>
      </c>
      <c r="V131">
        <v>2</v>
      </c>
      <c r="W131">
        <v>4</v>
      </c>
      <c r="X131">
        <v>3</v>
      </c>
      <c r="Y131">
        <v>2</v>
      </c>
      <c r="Z131">
        <v>12</v>
      </c>
      <c r="AA131">
        <v>9</v>
      </c>
      <c r="AB131">
        <v>6</v>
      </c>
      <c r="AC131">
        <v>3</v>
      </c>
      <c r="AD131">
        <v>3</v>
      </c>
      <c r="AE131">
        <v>5</v>
      </c>
      <c r="AF131">
        <v>5</v>
      </c>
      <c r="AG131">
        <v>10</v>
      </c>
      <c r="AH131">
        <v>4</v>
      </c>
      <c r="AI131">
        <v>2</v>
      </c>
      <c r="AJ131">
        <v>3</v>
      </c>
      <c r="AK131">
        <v>2</v>
      </c>
      <c r="AL131">
        <v>3</v>
      </c>
      <c r="AM131">
        <v>11</v>
      </c>
      <c r="AN131">
        <v>6</v>
      </c>
      <c r="AO131">
        <v>9</v>
      </c>
      <c r="AP131">
        <v>7</v>
      </c>
      <c r="AQ131">
        <v>5</v>
      </c>
      <c r="AR131">
        <v>5</v>
      </c>
      <c r="AS131">
        <v>5</v>
      </c>
      <c r="AT131">
        <v>15</v>
      </c>
    </row>
    <row r="132" spans="1:46">
      <c r="A132">
        <v>2366</v>
      </c>
      <c r="B132">
        <v>0</v>
      </c>
      <c r="C132">
        <v>1985</v>
      </c>
      <c r="D132" s="1">
        <v>42701.918749999997</v>
      </c>
      <c r="E132" t="s">
        <v>155</v>
      </c>
      <c r="F132">
        <v>3</v>
      </c>
      <c r="G132">
        <v>4</v>
      </c>
      <c r="H132">
        <v>4</v>
      </c>
      <c r="I132">
        <v>2</v>
      </c>
      <c r="J132">
        <v>2</v>
      </c>
      <c r="K132">
        <v>4</v>
      </c>
      <c r="L132">
        <v>2</v>
      </c>
      <c r="M132">
        <v>4</v>
      </c>
      <c r="N132">
        <v>2</v>
      </c>
      <c r="O132">
        <v>2</v>
      </c>
      <c r="P132">
        <v>2</v>
      </c>
      <c r="Q132">
        <v>1</v>
      </c>
      <c r="R132">
        <v>4</v>
      </c>
      <c r="S132">
        <v>4</v>
      </c>
      <c r="T132">
        <v>4</v>
      </c>
      <c r="U132">
        <v>4</v>
      </c>
      <c r="V132">
        <v>2</v>
      </c>
      <c r="W132">
        <v>4</v>
      </c>
      <c r="X132">
        <v>2</v>
      </c>
      <c r="Y132">
        <v>2</v>
      </c>
      <c r="Z132">
        <v>11</v>
      </c>
      <c r="AA132">
        <v>5</v>
      </c>
      <c r="AB132">
        <v>6</v>
      </c>
      <c r="AC132">
        <v>7</v>
      </c>
      <c r="AD132">
        <v>5</v>
      </c>
      <c r="AE132">
        <v>5</v>
      </c>
      <c r="AF132">
        <v>5</v>
      </c>
      <c r="AG132">
        <v>3</v>
      </c>
      <c r="AH132">
        <v>3</v>
      </c>
      <c r="AI132">
        <v>3</v>
      </c>
      <c r="AJ132">
        <v>5</v>
      </c>
      <c r="AK132">
        <v>2</v>
      </c>
      <c r="AL132">
        <v>3</v>
      </c>
      <c r="AM132">
        <v>4</v>
      </c>
      <c r="AN132">
        <v>6</v>
      </c>
      <c r="AO132">
        <v>10</v>
      </c>
      <c r="AP132">
        <v>5</v>
      </c>
      <c r="AQ132">
        <v>4</v>
      </c>
      <c r="AR132">
        <v>3</v>
      </c>
      <c r="AS132">
        <v>3</v>
      </c>
      <c r="AT132">
        <v>33</v>
      </c>
    </row>
    <row r="133" spans="1:46">
      <c r="A133">
        <v>2365</v>
      </c>
      <c r="B133">
        <v>1</v>
      </c>
      <c r="C133">
        <v>1985</v>
      </c>
      <c r="D133" s="1">
        <v>42701.920138888891</v>
      </c>
      <c r="E133" t="s">
        <v>156</v>
      </c>
      <c r="F133">
        <v>2</v>
      </c>
      <c r="G133">
        <v>4</v>
      </c>
      <c r="H133">
        <v>4</v>
      </c>
      <c r="I133">
        <v>2</v>
      </c>
      <c r="J133">
        <v>2</v>
      </c>
      <c r="K133">
        <v>4</v>
      </c>
      <c r="L133">
        <v>4</v>
      </c>
      <c r="M133">
        <v>1</v>
      </c>
      <c r="N133">
        <v>1</v>
      </c>
      <c r="O133">
        <v>2</v>
      </c>
      <c r="P133">
        <v>2</v>
      </c>
      <c r="Q133">
        <v>1</v>
      </c>
      <c r="R133">
        <v>2</v>
      </c>
      <c r="S133">
        <v>2</v>
      </c>
      <c r="T133">
        <v>3</v>
      </c>
      <c r="U133">
        <v>4</v>
      </c>
      <c r="V133">
        <v>1</v>
      </c>
      <c r="W133">
        <v>4</v>
      </c>
      <c r="X133">
        <v>2</v>
      </c>
      <c r="Y133">
        <v>2</v>
      </c>
      <c r="Z133">
        <v>16</v>
      </c>
      <c r="AA133">
        <v>11</v>
      </c>
      <c r="AB133">
        <v>6</v>
      </c>
      <c r="AC133">
        <v>8</v>
      </c>
      <c r="AD133">
        <v>5</v>
      </c>
      <c r="AE133">
        <v>8</v>
      </c>
      <c r="AF133">
        <v>6</v>
      </c>
      <c r="AG133">
        <v>6</v>
      </c>
      <c r="AH133">
        <v>3</v>
      </c>
      <c r="AI133">
        <v>8</v>
      </c>
      <c r="AJ133">
        <v>8</v>
      </c>
      <c r="AK133">
        <v>7</v>
      </c>
      <c r="AL133">
        <v>3</v>
      </c>
      <c r="AM133">
        <v>4</v>
      </c>
      <c r="AN133">
        <v>8</v>
      </c>
      <c r="AO133">
        <v>7</v>
      </c>
      <c r="AP133">
        <v>9</v>
      </c>
      <c r="AQ133">
        <v>9</v>
      </c>
      <c r="AR133">
        <v>6</v>
      </c>
      <c r="AS133">
        <v>4</v>
      </c>
      <c r="AT133">
        <v>5</v>
      </c>
    </row>
    <row r="134" spans="1:46">
      <c r="A134">
        <v>2371</v>
      </c>
      <c r="B134">
        <v>0</v>
      </c>
      <c r="C134">
        <v>1990</v>
      </c>
      <c r="D134" s="1">
        <v>42701.925694444442</v>
      </c>
      <c r="E134" t="s">
        <v>81</v>
      </c>
      <c r="F134">
        <v>2</v>
      </c>
      <c r="G134">
        <v>4</v>
      </c>
      <c r="H134">
        <v>2</v>
      </c>
      <c r="I134">
        <v>1</v>
      </c>
      <c r="J134">
        <v>1</v>
      </c>
      <c r="K134">
        <v>4</v>
      </c>
      <c r="L134">
        <v>4</v>
      </c>
      <c r="M134">
        <v>1</v>
      </c>
      <c r="N134">
        <v>1</v>
      </c>
      <c r="O134">
        <v>1</v>
      </c>
      <c r="P134">
        <v>2</v>
      </c>
      <c r="Q134">
        <v>1</v>
      </c>
      <c r="R134">
        <v>5</v>
      </c>
      <c r="S134">
        <v>2</v>
      </c>
      <c r="T134">
        <v>4</v>
      </c>
      <c r="U134">
        <v>4</v>
      </c>
      <c r="V134">
        <v>2</v>
      </c>
      <c r="W134">
        <v>4</v>
      </c>
      <c r="X134">
        <v>2</v>
      </c>
      <c r="Y134">
        <v>1</v>
      </c>
      <c r="Z134">
        <v>11</v>
      </c>
      <c r="AA134">
        <v>6</v>
      </c>
      <c r="AB134">
        <v>6</v>
      </c>
      <c r="AC134">
        <v>5</v>
      </c>
      <c r="AD134">
        <v>4</v>
      </c>
      <c r="AE134">
        <v>8</v>
      </c>
      <c r="AF134">
        <v>7</v>
      </c>
      <c r="AG134">
        <v>7</v>
      </c>
      <c r="AH134">
        <v>1</v>
      </c>
      <c r="AI134">
        <v>2</v>
      </c>
      <c r="AJ134">
        <v>7</v>
      </c>
      <c r="AK134">
        <v>5</v>
      </c>
      <c r="AL134">
        <v>5</v>
      </c>
      <c r="AM134">
        <v>4</v>
      </c>
      <c r="AN134">
        <v>6</v>
      </c>
      <c r="AO134">
        <v>10</v>
      </c>
      <c r="AP134">
        <v>7</v>
      </c>
      <c r="AQ134">
        <v>16</v>
      </c>
      <c r="AR134">
        <v>4</v>
      </c>
      <c r="AS134">
        <v>5</v>
      </c>
      <c r="AT134">
        <v>8</v>
      </c>
    </row>
    <row r="135" spans="1:46">
      <c r="A135">
        <v>2372</v>
      </c>
      <c r="B135">
        <v>1</v>
      </c>
      <c r="C135">
        <v>1986</v>
      </c>
      <c r="D135" s="1">
        <v>42701.928472222222</v>
      </c>
      <c r="E135" t="s">
        <v>157</v>
      </c>
      <c r="F135">
        <v>4</v>
      </c>
      <c r="G135">
        <v>4</v>
      </c>
      <c r="H135">
        <v>2</v>
      </c>
      <c r="I135">
        <v>3</v>
      </c>
      <c r="J135">
        <v>1</v>
      </c>
      <c r="K135">
        <v>4</v>
      </c>
      <c r="L135">
        <v>4</v>
      </c>
      <c r="M135">
        <v>2</v>
      </c>
      <c r="N135">
        <v>3</v>
      </c>
      <c r="O135">
        <v>1</v>
      </c>
      <c r="P135">
        <v>3</v>
      </c>
      <c r="Q135">
        <v>1</v>
      </c>
      <c r="R135">
        <v>3</v>
      </c>
      <c r="S135">
        <v>4</v>
      </c>
      <c r="T135">
        <v>3</v>
      </c>
      <c r="U135">
        <v>3</v>
      </c>
      <c r="V135">
        <v>2</v>
      </c>
      <c r="W135">
        <v>2</v>
      </c>
      <c r="X135">
        <v>3</v>
      </c>
      <c r="Y135">
        <v>1</v>
      </c>
      <c r="Z135">
        <v>27</v>
      </c>
      <c r="AA135">
        <v>20</v>
      </c>
      <c r="AB135">
        <v>15</v>
      </c>
      <c r="AC135">
        <v>15</v>
      </c>
      <c r="AD135">
        <v>10</v>
      </c>
      <c r="AE135">
        <v>17</v>
      </c>
      <c r="AF135">
        <v>21</v>
      </c>
      <c r="AG135">
        <v>9</v>
      </c>
      <c r="AH135">
        <v>10</v>
      </c>
      <c r="AI135">
        <v>7</v>
      </c>
      <c r="AJ135">
        <v>9</v>
      </c>
      <c r="AK135">
        <v>7</v>
      </c>
      <c r="AL135">
        <v>5</v>
      </c>
      <c r="AM135">
        <v>9</v>
      </c>
      <c r="AN135">
        <v>9</v>
      </c>
      <c r="AO135">
        <v>18</v>
      </c>
      <c r="AP135">
        <v>11</v>
      </c>
      <c r="AQ135">
        <v>8</v>
      </c>
      <c r="AR135">
        <v>7</v>
      </c>
      <c r="AS135">
        <v>5</v>
      </c>
      <c r="AT135">
        <v>31</v>
      </c>
    </row>
    <row r="136" spans="1:46">
      <c r="A136">
        <v>2374</v>
      </c>
      <c r="B136">
        <v>0</v>
      </c>
      <c r="C136">
        <v>1987</v>
      </c>
      <c r="D136" s="1">
        <v>42701.935416666667</v>
      </c>
      <c r="E136" t="s">
        <v>81</v>
      </c>
      <c r="F136">
        <v>2</v>
      </c>
      <c r="G136">
        <v>5</v>
      </c>
      <c r="H136">
        <v>1</v>
      </c>
      <c r="I136">
        <v>2</v>
      </c>
      <c r="J136">
        <v>2</v>
      </c>
      <c r="K136">
        <v>5</v>
      </c>
      <c r="L136">
        <v>5</v>
      </c>
      <c r="M136">
        <v>2</v>
      </c>
      <c r="N136">
        <v>2</v>
      </c>
      <c r="O136">
        <v>1</v>
      </c>
      <c r="P136">
        <v>1</v>
      </c>
      <c r="Q136">
        <v>2</v>
      </c>
      <c r="R136">
        <v>4</v>
      </c>
      <c r="S136">
        <v>4</v>
      </c>
      <c r="T136">
        <v>3</v>
      </c>
      <c r="U136">
        <v>2</v>
      </c>
      <c r="V136">
        <v>2</v>
      </c>
      <c r="W136">
        <v>4</v>
      </c>
      <c r="X136">
        <v>2</v>
      </c>
      <c r="Y136">
        <v>2</v>
      </c>
      <c r="Z136">
        <v>11</v>
      </c>
      <c r="AA136">
        <v>33</v>
      </c>
      <c r="AB136">
        <v>9</v>
      </c>
      <c r="AC136">
        <v>6</v>
      </c>
      <c r="AD136">
        <v>6</v>
      </c>
      <c r="AE136">
        <v>8</v>
      </c>
      <c r="AF136">
        <v>7</v>
      </c>
      <c r="AG136">
        <v>6</v>
      </c>
      <c r="AH136">
        <v>3</v>
      </c>
      <c r="AI136">
        <v>7</v>
      </c>
      <c r="AJ136">
        <v>4</v>
      </c>
      <c r="AK136">
        <v>5</v>
      </c>
      <c r="AL136">
        <v>3</v>
      </c>
      <c r="AM136">
        <v>4</v>
      </c>
      <c r="AN136">
        <v>6</v>
      </c>
      <c r="AO136">
        <v>9</v>
      </c>
      <c r="AP136">
        <v>8</v>
      </c>
      <c r="AQ136">
        <v>6</v>
      </c>
      <c r="AR136">
        <v>7</v>
      </c>
      <c r="AS136">
        <v>3</v>
      </c>
      <c r="AT136">
        <v>22</v>
      </c>
    </row>
    <row r="137" spans="1:46">
      <c r="A137">
        <v>2380</v>
      </c>
      <c r="B137">
        <v>0</v>
      </c>
      <c r="C137">
        <v>1975</v>
      </c>
      <c r="D137" s="1">
        <v>42701.947916666664</v>
      </c>
      <c r="E137" t="s">
        <v>81</v>
      </c>
      <c r="F137">
        <v>2</v>
      </c>
      <c r="G137">
        <v>2</v>
      </c>
      <c r="H137">
        <v>5</v>
      </c>
      <c r="I137">
        <v>2</v>
      </c>
      <c r="J137">
        <v>4</v>
      </c>
      <c r="K137">
        <v>4</v>
      </c>
      <c r="L137">
        <v>4</v>
      </c>
      <c r="M137">
        <v>3</v>
      </c>
      <c r="N137">
        <v>1</v>
      </c>
      <c r="O137">
        <v>2</v>
      </c>
      <c r="P137">
        <v>3</v>
      </c>
      <c r="Q137">
        <v>1</v>
      </c>
      <c r="R137">
        <v>2</v>
      </c>
      <c r="S137">
        <v>2</v>
      </c>
      <c r="T137">
        <v>1</v>
      </c>
      <c r="U137">
        <v>2</v>
      </c>
      <c r="V137">
        <v>2</v>
      </c>
      <c r="W137">
        <v>4</v>
      </c>
      <c r="X137">
        <v>2</v>
      </c>
      <c r="Y137">
        <v>1</v>
      </c>
      <c r="Z137">
        <v>1</v>
      </c>
      <c r="AA137">
        <v>8</v>
      </c>
      <c r="AB137">
        <v>15</v>
      </c>
      <c r="AC137">
        <v>16</v>
      </c>
      <c r="AD137">
        <v>11</v>
      </c>
      <c r="AE137">
        <v>16</v>
      </c>
      <c r="AF137">
        <v>11</v>
      </c>
      <c r="AG137">
        <v>26</v>
      </c>
      <c r="AH137">
        <v>8</v>
      </c>
      <c r="AI137">
        <v>12</v>
      </c>
      <c r="AJ137">
        <v>8</v>
      </c>
      <c r="AK137">
        <v>7</v>
      </c>
      <c r="AL137">
        <v>9</v>
      </c>
      <c r="AM137">
        <v>8</v>
      </c>
      <c r="AN137">
        <v>8</v>
      </c>
      <c r="AO137">
        <v>13</v>
      </c>
      <c r="AP137">
        <v>9</v>
      </c>
      <c r="AQ137">
        <v>8</v>
      </c>
      <c r="AR137">
        <v>10</v>
      </c>
      <c r="AS137">
        <v>4</v>
      </c>
      <c r="AT137">
        <v>33</v>
      </c>
    </row>
    <row r="138" spans="1:46">
      <c r="A138">
        <v>2381</v>
      </c>
      <c r="B138">
        <v>1</v>
      </c>
      <c r="C138">
        <v>1989</v>
      </c>
      <c r="D138" s="1">
        <v>42701.950694444444</v>
      </c>
      <c r="E138" t="s">
        <v>158</v>
      </c>
      <c r="F138">
        <v>1</v>
      </c>
      <c r="G138">
        <v>4</v>
      </c>
      <c r="H138">
        <v>1</v>
      </c>
      <c r="I138">
        <v>2</v>
      </c>
      <c r="J138">
        <v>1</v>
      </c>
      <c r="K138">
        <v>4</v>
      </c>
      <c r="L138">
        <v>4</v>
      </c>
      <c r="M138">
        <v>2</v>
      </c>
      <c r="N138">
        <v>3</v>
      </c>
      <c r="O138">
        <v>1</v>
      </c>
      <c r="P138">
        <v>4</v>
      </c>
      <c r="Q138">
        <v>1</v>
      </c>
      <c r="R138">
        <v>4</v>
      </c>
      <c r="S138">
        <v>1</v>
      </c>
      <c r="T138">
        <v>4</v>
      </c>
      <c r="U138">
        <v>3</v>
      </c>
      <c r="V138">
        <v>1</v>
      </c>
      <c r="W138">
        <v>5</v>
      </c>
      <c r="X138">
        <v>3</v>
      </c>
      <c r="Y138">
        <v>1</v>
      </c>
      <c r="Z138">
        <v>31</v>
      </c>
      <c r="AA138">
        <v>25</v>
      </c>
      <c r="AB138">
        <v>10</v>
      </c>
      <c r="AC138">
        <v>17</v>
      </c>
      <c r="AD138">
        <v>5</v>
      </c>
      <c r="AE138">
        <v>22</v>
      </c>
      <c r="AF138">
        <v>20</v>
      </c>
      <c r="AG138">
        <v>11</v>
      </c>
      <c r="AH138">
        <v>16</v>
      </c>
      <c r="AI138">
        <v>7</v>
      </c>
      <c r="AJ138">
        <v>6</v>
      </c>
      <c r="AK138">
        <v>7</v>
      </c>
      <c r="AL138">
        <v>18</v>
      </c>
      <c r="AM138">
        <v>6</v>
      </c>
      <c r="AN138">
        <v>13</v>
      </c>
      <c r="AO138">
        <v>10</v>
      </c>
      <c r="AP138">
        <v>11</v>
      </c>
      <c r="AQ138">
        <v>6</v>
      </c>
      <c r="AR138">
        <v>7</v>
      </c>
      <c r="AS138">
        <v>4</v>
      </c>
      <c r="AT138">
        <v>38</v>
      </c>
    </row>
    <row r="139" spans="1:46">
      <c r="A139">
        <v>2386</v>
      </c>
      <c r="B139">
        <v>0</v>
      </c>
      <c r="C139">
        <v>1987</v>
      </c>
      <c r="D139" s="1">
        <v>42701.963194444441</v>
      </c>
      <c r="E139" t="s">
        <v>159</v>
      </c>
      <c r="F139">
        <v>4</v>
      </c>
      <c r="G139">
        <v>4</v>
      </c>
      <c r="H139">
        <v>5</v>
      </c>
      <c r="I139">
        <v>2</v>
      </c>
      <c r="J139">
        <v>5</v>
      </c>
      <c r="K139">
        <v>5</v>
      </c>
      <c r="L139">
        <v>4</v>
      </c>
      <c r="M139">
        <v>4</v>
      </c>
      <c r="N139">
        <v>2</v>
      </c>
      <c r="O139">
        <v>2</v>
      </c>
      <c r="P139">
        <v>2</v>
      </c>
      <c r="Q139">
        <v>5</v>
      </c>
      <c r="R139">
        <v>1</v>
      </c>
      <c r="S139">
        <v>5</v>
      </c>
      <c r="T139">
        <v>1</v>
      </c>
      <c r="U139">
        <v>1</v>
      </c>
      <c r="V139">
        <v>2</v>
      </c>
      <c r="W139">
        <v>5</v>
      </c>
      <c r="X139">
        <v>1</v>
      </c>
      <c r="Y139">
        <v>2</v>
      </c>
      <c r="Z139">
        <v>50</v>
      </c>
      <c r="AA139">
        <v>10</v>
      </c>
      <c r="AB139">
        <v>8</v>
      </c>
      <c r="AC139">
        <v>8</v>
      </c>
      <c r="AD139">
        <v>3</v>
      </c>
      <c r="AE139">
        <v>7</v>
      </c>
      <c r="AF139">
        <v>9</v>
      </c>
      <c r="AG139">
        <v>5</v>
      </c>
      <c r="AH139">
        <v>4</v>
      </c>
      <c r="AI139">
        <v>4</v>
      </c>
      <c r="AJ139">
        <v>6</v>
      </c>
      <c r="AK139">
        <v>3</v>
      </c>
      <c r="AL139">
        <v>3</v>
      </c>
      <c r="AM139">
        <v>4</v>
      </c>
      <c r="AN139">
        <v>4</v>
      </c>
      <c r="AO139">
        <v>11</v>
      </c>
      <c r="AP139">
        <v>6</v>
      </c>
      <c r="AQ139">
        <v>7</v>
      </c>
      <c r="AR139">
        <v>3</v>
      </c>
      <c r="AS139">
        <v>4</v>
      </c>
      <c r="AT139">
        <v>135</v>
      </c>
    </row>
    <row r="140" spans="1:46">
      <c r="A140">
        <v>2384</v>
      </c>
      <c r="B140">
        <v>0</v>
      </c>
      <c r="C140">
        <v>1985</v>
      </c>
      <c r="D140" s="1">
        <v>42701.963194444441</v>
      </c>
      <c r="E140" t="s">
        <v>160</v>
      </c>
      <c r="F140">
        <v>2</v>
      </c>
      <c r="G140">
        <v>4</v>
      </c>
      <c r="H140">
        <v>4</v>
      </c>
      <c r="I140">
        <v>1</v>
      </c>
      <c r="J140">
        <v>3</v>
      </c>
      <c r="K140">
        <v>5</v>
      </c>
      <c r="L140">
        <v>5</v>
      </c>
      <c r="M140">
        <v>1</v>
      </c>
      <c r="N140">
        <v>1</v>
      </c>
      <c r="O140">
        <v>2</v>
      </c>
      <c r="P140">
        <v>3</v>
      </c>
      <c r="Q140">
        <v>1</v>
      </c>
      <c r="R140">
        <v>2</v>
      </c>
      <c r="S140">
        <v>1</v>
      </c>
      <c r="T140">
        <v>3</v>
      </c>
      <c r="U140">
        <v>3</v>
      </c>
      <c r="V140">
        <v>1</v>
      </c>
      <c r="W140">
        <v>4</v>
      </c>
      <c r="X140">
        <v>3</v>
      </c>
      <c r="Y140">
        <v>1</v>
      </c>
      <c r="Z140">
        <v>14</v>
      </c>
      <c r="AA140">
        <v>15</v>
      </c>
      <c r="AB140">
        <v>10</v>
      </c>
      <c r="AC140">
        <v>17</v>
      </c>
      <c r="AD140">
        <v>14</v>
      </c>
      <c r="AE140">
        <v>12</v>
      </c>
      <c r="AF140">
        <v>10</v>
      </c>
      <c r="AG140">
        <v>6</v>
      </c>
      <c r="AH140">
        <v>4</v>
      </c>
      <c r="AI140">
        <v>6</v>
      </c>
      <c r="AJ140">
        <v>7</v>
      </c>
      <c r="AK140">
        <v>3</v>
      </c>
      <c r="AL140">
        <v>5</v>
      </c>
      <c r="AM140">
        <v>7</v>
      </c>
      <c r="AN140">
        <v>8</v>
      </c>
      <c r="AO140">
        <v>10</v>
      </c>
      <c r="AP140">
        <v>13</v>
      </c>
      <c r="AQ140">
        <v>6</v>
      </c>
      <c r="AR140">
        <v>7</v>
      </c>
      <c r="AS140">
        <v>3</v>
      </c>
      <c r="AT140">
        <v>17</v>
      </c>
    </row>
    <row r="141" spans="1:46">
      <c r="A141">
        <v>2385</v>
      </c>
      <c r="B141">
        <v>1</v>
      </c>
      <c r="C141">
        <v>1996</v>
      </c>
      <c r="D141" s="1">
        <v>42701.963888888888</v>
      </c>
      <c r="E141" t="s">
        <v>81</v>
      </c>
      <c r="F141">
        <v>2</v>
      </c>
      <c r="G141">
        <v>5</v>
      </c>
      <c r="H141">
        <v>2</v>
      </c>
      <c r="I141">
        <v>1</v>
      </c>
      <c r="J141">
        <v>2</v>
      </c>
      <c r="K141">
        <v>4</v>
      </c>
      <c r="L141">
        <v>5</v>
      </c>
      <c r="M141">
        <v>1</v>
      </c>
      <c r="N141">
        <v>1</v>
      </c>
      <c r="O141">
        <v>1</v>
      </c>
      <c r="P141">
        <v>2</v>
      </c>
      <c r="Q141">
        <v>3</v>
      </c>
      <c r="R141">
        <v>4</v>
      </c>
      <c r="S141">
        <v>2</v>
      </c>
      <c r="T141">
        <v>5</v>
      </c>
      <c r="U141">
        <v>5</v>
      </c>
      <c r="V141">
        <v>1</v>
      </c>
      <c r="W141">
        <v>5</v>
      </c>
      <c r="X141">
        <v>3</v>
      </c>
      <c r="Y141">
        <v>3</v>
      </c>
      <c r="Z141">
        <v>33</v>
      </c>
      <c r="AA141">
        <v>22</v>
      </c>
      <c r="AB141">
        <v>18</v>
      </c>
      <c r="AC141">
        <v>7</v>
      </c>
      <c r="AD141">
        <v>7</v>
      </c>
      <c r="AE141">
        <v>12</v>
      </c>
      <c r="AF141">
        <v>5</v>
      </c>
      <c r="AG141">
        <v>13</v>
      </c>
      <c r="AH141">
        <v>4</v>
      </c>
      <c r="AI141">
        <v>3</v>
      </c>
      <c r="AJ141">
        <v>6</v>
      </c>
      <c r="AK141">
        <v>7</v>
      </c>
      <c r="AL141">
        <v>6</v>
      </c>
      <c r="AM141">
        <v>5</v>
      </c>
      <c r="AN141">
        <v>4</v>
      </c>
      <c r="AO141">
        <v>4</v>
      </c>
      <c r="AP141">
        <v>9</v>
      </c>
      <c r="AQ141">
        <v>7</v>
      </c>
      <c r="AR141">
        <v>5</v>
      </c>
      <c r="AS141">
        <v>5</v>
      </c>
      <c r="AT141">
        <v>32</v>
      </c>
    </row>
    <row r="142" spans="1:46">
      <c r="A142">
        <v>2387</v>
      </c>
      <c r="B142">
        <v>0</v>
      </c>
      <c r="C142">
        <v>1989</v>
      </c>
      <c r="D142" s="1">
        <v>42701.963888888888</v>
      </c>
      <c r="E142" t="s">
        <v>161</v>
      </c>
      <c r="F142">
        <v>2</v>
      </c>
      <c r="G142">
        <v>4</v>
      </c>
      <c r="H142">
        <v>1</v>
      </c>
      <c r="I142">
        <v>2</v>
      </c>
      <c r="J142">
        <v>1</v>
      </c>
      <c r="K142">
        <v>4</v>
      </c>
      <c r="L142">
        <v>4</v>
      </c>
      <c r="M142">
        <v>1</v>
      </c>
      <c r="N142">
        <v>3</v>
      </c>
      <c r="O142">
        <v>1</v>
      </c>
      <c r="P142">
        <v>2</v>
      </c>
      <c r="Q142">
        <v>1</v>
      </c>
      <c r="R142">
        <v>4</v>
      </c>
      <c r="S142">
        <v>1</v>
      </c>
      <c r="T142">
        <v>2</v>
      </c>
      <c r="U142">
        <v>3</v>
      </c>
      <c r="V142">
        <v>2</v>
      </c>
      <c r="W142">
        <v>4</v>
      </c>
      <c r="X142">
        <v>2</v>
      </c>
      <c r="Y142">
        <v>1</v>
      </c>
      <c r="Z142">
        <v>10</v>
      </c>
      <c r="AA142">
        <v>6</v>
      </c>
      <c r="AB142">
        <v>6</v>
      </c>
      <c r="AC142">
        <v>12</v>
      </c>
      <c r="AD142">
        <v>3</v>
      </c>
      <c r="AE142">
        <v>5</v>
      </c>
      <c r="AF142">
        <v>12</v>
      </c>
      <c r="AG142">
        <v>4</v>
      </c>
      <c r="AH142">
        <v>3</v>
      </c>
      <c r="AI142">
        <v>4</v>
      </c>
      <c r="AJ142">
        <v>4</v>
      </c>
      <c r="AK142">
        <v>3</v>
      </c>
      <c r="AL142">
        <v>5</v>
      </c>
      <c r="AM142">
        <v>5</v>
      </c>
      <c r="AN142">
        <v>6</v>
      </c>
      <c r="AO142">
        <v>6</v>
      </c>
      <c r="AP142">
        <v>9</v>
      </c>
      <c r="AQ142">
        <v>4</v>
      </c>
      <c r="AR142">
        <v>7</v>
      </c>
      <c r="AS142">
        <v>2</v>
      </c>
      <c r="AT142">
        <v>22</v>
      </c>
    </row>
    <row r="143" spans="1:46">
      <c r="A143">
        <v>2389</v>
      </c>
      <c r="B143">
        <v>0</v>
      </c>
      <c r="C143">
        <v>1988</v>
      </c>
      <c r="D143" s="1">
        <v>42701.969444444447</v>
      </c>
      <c r="E143" t="s">
        <v>162</v>
      </c>
      <c r="F143">
        <v>4</v>
      </c>
      <c r="G143">
        <v>3</v>
      </c>
      <c r="H143">
        <v>2</v>
      </c>
      <c r="I143">
        <v>2</v>
      </c>
      <c r="J143">
        <v>2</v>
      </c>
      <c r="K143">
        <v>4</v>
      </c>
      <c r="L143">
        <v>4</v>
      </c>
      <c r="M143">
        <v>2</v>
      </c>
      <c r="N143">
        <v>2</v>
      </c>
      <c r="O143">
        <v>2</v>
      </c>
      <c r="P143">
        <v>2</v>
      </c>
      <c r="Q143">
        <v>2</v>
      </c>
      <c r="R143">
        <v>4</v>
      </c>
      <c r="S143">
        <v>2</v>
      </c>
      <c r="T143">
        <v>3</v>
      </c>
      <c r="U143">
        <v>3</v>
      </c>
      <c r="V143">
        <v>3</v>
      </c>
      <c r="W143">
        <v>4</v>
      </c>
      <c r="X143">
        <v>4</v>
      </c>
      <c r="Y143">
        <v>3</v>
      </c>
      <c r="Z143">
        <v>12</v>
      </c>
      <c r="AA143">
        <v>7</v>
      </c>
      <c r="AB143">
        <v>17</v>
      </c>
      <c r="AC143">
        <v>6</v>
      </c>
      <c r="AD143">
        <v>4</v>
      </c>
      <c r="AE143">
        <v>9</v>
      </c>
      <c r="AF143">
        <v>8</v>
      </c>
      <c r="AG143">
        <v>5</v>
      </c>
      <c r="AH143">
        <v>4</v>
      </c>
      <c r="AI143">
        <v>3</v>
      </c>
      <c r="AJ143">
        <v>5</v>
      </c>
      <c r="AK143">
        <v>5</v>
      </c>
      <c r="AL143">
        <v>3</v>
      </c>
      <c r="AM143">
        <v>4</v>
      </c>
      <c r="AN143">
        <v>7</v>
      </c>
      <c r="AO143">
        <v>5</v>
      </c>
      <c r="AP143">
        <v>3</v>
      </c>
      <c r="AQ143">
        <v>6</v>
      </c>
      <c r="AR143">
        <v>5</v>
      </c>
      <c r="AS143">
        <v>3</v>
      </c>
      <c r="AT143">
        <v>15</v>
      </c>
    </row>
    <row r="144" spans="1:46">
      <c r="A144">
        <v>2390</v>
      </c>
      <c r="B144">
        <v>0</v>
      </c>
      <c r="C144">
        <v>1994</v>
      </c>
      <c r="D144" s="1">
        <v>42701.970833333333</v>
      </c>
      <c r="E144" t="s">
        <v>163</v>
      </c>
      <c r="F144">
        <v>2</v>
      </c>
      <c r="G144">
        <v>4</v>
      </c>
      <c r="H144">
        <v>3</v>
      </c>
      <c r="I144">
        <v>1</v>
      </c>
      <c r="J144">
        <v>3</v>
      </c>
      <c r="K144">
        <v>5</v>
      </c>
      <c r="L144">
        <v>5</v>
      </c>
      <c r="M144">
        <v>2</v>
      </c>
      <c r="N144">
        <v>2</v>
      </c>
      <c r="O144">
        <v>2</v>
      </c>
      <c r="P144">
        <v>2</v>
      </c>
      <c r="Q144">
        <v>3</v>
      </c>
      <c r="R144">
        <v>2</v>
      </c>
      <c r="S144">
        <v>2</v>
      </c>
      <c r="T144">
        <v>4</v>
      </c>
      <c r="U144">
        <v>4</v>
      </c>
      <c r="V144">
        <v>3</v>
      </c>
      <c r="W144">
        <v>4</v>
      </c>
      <c r="X144">
        <v>3</v>
      </c>
      <c r="Y144">
        <v>3</v>
      </c>
      <c r="Z144">
        <v>10</v>
      </c>
      <c r="AA144">
        <v>5</v>
      </c>
      <c r="AB144">
        <v>8</v>
      </c>
      <c r="AC144">
        <v>6</v>
      </c>
      <c r="AD144">
        <v>4</v>
      </c>
      <c r="AE144">
        <v>8</v>
      </c>
      <c r="AF144">
        <v>6</v>
      </c>
      <c r="AG144">
        <v>5</v>
      </c>
      <c r="AH144">
        <v>6</v>
      </c>
      <c r="AI144">
        <v>3</v>
      </c>
      <c r="AJ144">
        <v>3</v>
      </c>
      <c r="AK144">
        <v>2</v>
      </c>
      <c r="AL144">
        <v>3</v>
      </c>
      <c r="AM144">
        <v>7</v>
      </c>
      <c r="AN144">
        <v>4</v>
      </c>
      <c r="AO144">
        <v>4</v>
      </c>
      <c r="AP144">
        <v>6</v>
      </c>
      <c r="AQ144">
        <v>5</v>
      </c>
      <c r="AR144">
        <v>1</v>
      </c>
      <c r="AS144">
        <v>2</v>
      </c>
      <c r="AT144">
        <v>20</v>
      </c>
    </row>
    <row r="145" spans="1:46">
      <c r="A145">
        <v>2393</v>
      </c>
      <c r="B145">
        <v>0</v>
      </c>
      <c r="C145">
        <v>1991</v>
      </c>
      <c r="D145" s="1">
        <v>42701.976388888892</v>
      </c>
      <c r="E145" t="s">
        <v>164</v>
      </c>
      <c r="F145">
        <v>2</v>
      </c>
      <c r="G145">
        <v>4</v>
      </c>
      <c r="H145">
        <v>2</v>
      </c>
      <c r="I145">
        <v>2</v>
      </c>
      <c r="J145">
        <v>2</v>
      </c>
      <c r="K145">
        <v>4</v>
      </c>
      <c r="L145">
        <v>2</v>
      </c>
      <c r="M145">
        <v>1</v>
      </c>
      <c r="N145">
        <v>1</v>
      </c>
      <c r="O145">
        <v>2</v>
      </c>
      <c r="P145">
        <v>2</v>
      </c>
      <c r="Q145">
        <v>2</v>
      </c>
      <c r="R145">
        <v>2</v>
      </c>
      <c r="S145">
        <v>2</v>
      </c>
      <c r="T145">
        <v>2</v>
      </c>
      <c r="U145">
        <v>4</v>
      </c>
      <c r="V145">
        <v>2</v>
      </c>
      <c r="W145">
        <v>4</v>
      </c>
      <c r="X145">
        <v>2</v>
      </c>
      <c r="Y145">
        <v>2</v>
      </c>
      <c r="Z145">
        <v>9</v>
      </c>
      <c r="AA145">
        <v>9</v>
      </c>
      <c r="AB145">
        <v>5</v>
      </c>
      <c r="AC145">
        <v>6</v>
      </c>
      <c r="AD145">
        <v>6</v>
      </c>
      <c r="AE145">
        <v>5</v>
      </c>
      <c r="AF145">
        <v>5</v>
      </c>
      <c r="AG145">
        <v>5</v>
      </c>
      <c r="AH145">
        <v>3</v>
      </c>
      <c r="AI145">
        <v>4</v>
      </c>
      <c r="AJ145">
        <v>7</v>
      </c>
      <c r="AK145">
        <v>5</v>
      </c>
      <c r="AL145">
        <v>4</v>
      </c>
      <c r="AM145">
        <v>3</v>
      </c>
      <c r="AN145">
        <v>20</v>
      </c>
      <c r="AO145">
        <v>6</v>
      </c>
      <c r="AP145">
        <v>5</v>
      </c>
      <c r="AQ145">
        <v>6</v>
      </c>
      <c r="AR145">
        <v>4</v>
      </c>
      <c r="AS145">
        <v>3</v>
      </c>
      <c r="AT145">
        <v>15</v>
      </c>
    </row>
    <row r="146" spans="1:46">
      <c r="A146">
        <v>2394</v>
      </c>
      <c r="B146">
        <v>0</v>
      </c>
      <c r="C146">
        <v>1988</v>
      </c>
      <c r="D146" s="1">
        <v>42701.980555555558</v>
      </c>
      <c r="E146" t="s">
        <v>165</v>
      </c>
      <c r="F146">
        <v>2</v>
      </c>
      <c r="G146">
        <v>4</v>
      </c>
      <c r="H146">
        <v>5</v>
      </c>
      <c r="I146">
        <v>2</v>
      </c>
      <c r="J146">
        <v>1</v>
      </c>
      <c r="K146">
        <v>5</v>
      </c>
      <c r="L146">
        <v>4</v>
      </c>
      <c r="M146">
        <v>2</v>
      </c>
      <c r="N146">
        <v>1</v>
      </c>
      <c r="O146">
        <v>1</v>
      </c>
      <c r="P146">
        <v>2</v>
      </c>
      <c r="Q146">
        <v>1</v>
      </c>
      <c r="R146">
        <v>3</v>
      </c>
      <c r="S146">
        <v>1</v>
      </c>
      <c r="T146">
        <v>4</v>
      </c>
      <c r="U146">
        <v>4</v>
      </c>
      <c r="V146">
        <v>2</v>
      </c>
      <c r="W146">
        <v>4</v>
      </c>
      <c r="X146">
        <v>3</v>
      </c>
      <c r="Y146">
        <v>1</v>
      </c>
      <c r="Z146">
        <v>9</v>
      </c>
      <c r="AA146">
        <v>11</v>
      </c>
      <c r="AB146">
        <v>7</v>
      </c>
      <c r="AC146">
        <v>6</v>
      </c>
      <c r="AD146">
        <v>7</v>
      </c>
      <c r="AE146">
        <v>8</v>
      </c>
      <c r="AF146">
        <v>8</v>
      </c>
      <c r="AG146">
        <v>7</v>
      </c>
      <c r="AH146">
        <v>3</v>
      </c>
      <c r="AI146">
        <v>3</v>
      </c>
      <c r="AJ146">
        <v>5</v>
      </c>
      <c r="AK146">
        <v>3</v>
      </c>
      <c r="AL146">
        <v>3</v>
      </c>
      <c r="AM146">
        <v>4</v>
      </c>
      <c r="AN146">
        <v>4</v>
      </c>
      <c r="AO146">
        <v>7</v>
      </c>
      <c r="AP146">
        <v>6</v>
      </c>
      <c r="AQ146">
        <v>7</v>
      </c>
      <c r="AR146">
        <v>5</v>
      </c>
      <c r="AS146">
        <v>2</v>
      </c>
      <c r="AT146">
        <v>12</v>
      </c>
    </row>
    <row r="147" spans="1:46">
      <c r="A147">
        <v>2395</v>
      </c>
      <c r="B147">
        <v>0</v>
      </c>
      <c r="C147">
        <v>1992</v>
      </c>
      <c r="D147" s="1">
        <v>42701.981944444444</v>
      </c>
      <c r="E147" t="s">
        <v>166</v>
      </c>
      <c r="F147">
        <v>2</v>
      </c>
      <c r="G147">
        <v>2</v>
      </c>
      <c r="H147">
        <v>4</v>
      </c>
      <c r="I147">
        <v>2</v>
      </c>
      <c r="J147">
        <v>1</v>
      </c>
      <c r="K147">
        <v>2</v>
      </c>
      <c r="L147">
        <v>3</v>
      </c>
      <c r="M147">
        <v>2</v>
      </c>
      <c r="N147">
        <v>3</v>
      </c>
      <c r="O147">
        <v>1</v>
      </c>
      <c r="P147">
        <v>2</v>
      </c>
      <c r="Q147">
        <v>2</v>
      </c>
      <c r="R147">
        <v>2</v>
      </c>
      <c r="S147">
        <v>5</v>
      </c>
      <c r="T147">
        <v>4</v>
      </c>
      <c r="U147">
        <v>4</v>
      </c>
      <c r="V147">
        <v>2</v>
      </c>
      <c r="W147">
        <v>4</v>
      </c>
      <c r="X147">
        <v>4</v>
      </c>
      <c r="Y147">
        <v>1</v>
      </c>
      <c r="Z147">
        <v>14</v>
      </c>
      <c r="AA147">
        <v>22</v>
      </c>
      <c r="AB147">
        <v>11</v>
      </c>
      <c r="AC147">
        <v>16</v>
      </c>
      <c r="AD147">
        <v>4</v>
      </c>
      <c r="AE147">
        <v>5</v>
      </c>
      <c r="AF147">
        <v>9</v>
      </c>
      <c r="AG147">
        <v>13</v>
      </c>
      <c r="AH147">
        <v>4</v>
      </c>
      <c r="AI147">
        <v>3</v>
      </c>
      <c r="AJ147">
        <v>7</v>
      </c>
      <c r="AK147">
        <v>10</v>
      </c>
      <c r="AL147">
        <v>5</v>
      </c>
      <c r="AM147">
        <v>9</v>
      </c>
      <c r="AN147">
        <v>9</v>
      </c>
      <c r="AO147">
        <v>7</v>
      </c>
      <c r="AP147">
        <v>10</v>
      </c>
      <c r="AQ147">
        <v>12</v>
      </c>
      <c r="AR147">
        <v>6</v>
      </c>
      <c r="AS147">
        <v>5</v>
      </c>
      <c r="AT147">
        <v>52</v>
      </c>
    </row>
    <row r="148" spans="1:46">
      <c r="A148">
        <v>2397</v>
      </c>
      <c r="B148">
        <v>0</v>
      </c>
      <c r="C148">
        <v>1985</v>
      </c>
      <c r="D148" s="1">
        <v>42701.997916666667</v>
      </c>
      <c r="E148" t="s">
        <v>167</v>
      </c>
      <c r="F148">
        <v>4</v>
      </c>
      <c r="G148">
        <v>1</v>
      </c>
      <c r="H148">
        <v>1</v>
      </c>
      <c r="I148">
        <v>2</v>
      </c>
      <c r="J148">
        <v>2</v>
      </c>
      <c r="K148">
        <v>2</v>
      </c>
      <c r="L148">
        <v>4</v>
      </c>
      <c r="M148">
        <v>4</v>
      </c>
      <c r="N148">
        <v>1</v>
      </c>
      <c r="O148">
        <v>1</v>
      </c>
      <c r="P148">
        <v>2</v>
      </c>
      <c r="Q148">
        <v>1</v>
      </c>
      <c r="R148">
        <v>5</v>
      </c>
      <c r="S148">
        <v>4</v>
      </c>
      <c r="T148">
        <v>1</v>
      </c>
      <c r="U148">
        <v>1</v>
      </c>
      <c r="V148">
        <v>1</v>
      </c>
      <c r="W148">
        <v>3</v>
      </c>
      <c r="X148">
        <v>3</v>
      </c>
      <c r="Y148">
        <v>2</v>
      </c>
      <c r="Z148">
        <v>31</v>
      </c>
      <c r="AA148">
        <v>11</v>
      </c>
      <c r="AB148">
        <v>6</v>
      </c>
      <c r="AC148">
        <v>7</v>
      </c>
      <c r="AD148">
        <v>7</v>
      </c>
      <c r="AE148">
        <v>9</v>
      </c>
      <c r="AF148">
        <v>8</v>
      </c>
      <c r="AG148">
        <v>6</v>
      </c>
      <c r="AH148">
        <v>3</v>
      </c>
      <c r="AI148">
        <v>7</v>
      </c>
      <c r="AJ148">
        <v>16</v>
      </c>
      <c r="AK148">
        <v>4</v>
      </c>
      <c r="AL148">
        <v>54</v>
      </c>
      <c r="AM148">
        <v>4</v>
      </c>
      <c r="AN148">
        <v>9</v>
      </c>
      <c r="AO148">
        <v>16</v>
      </c>
      <c r="AP148">
        <v>9</v>
      </c>
      <c r="AQ148">
        <v>6</v>
      </c>
      <c r="AR148">
        <v>6</v>
      </c>
      <c r="AS148">
        <v>6</v>
      </c>
      <c r="AT148">
        <v>69</v>
      </c>
    </row>
    <row r="149" spans="1:46">
      <c r="A149">
        <v>2399</v>
      </c>
      <c r="B149">
        <v>0</v>
      </c>
      <c r="C149">
        <v>1974</v>
      </c>
      <c r="D149" s="1">
        <v>42702.052777777775</v>
      </c>
      <c r="E149" t="s">
        <v>168</v>
      </c>
      <c r="F149">
        <v>3</v>
      </c>
      <c r="G149">
        <v>4</v>
      </c>
      <c r="H149">
        <v>4</v>
      </c>
      <c r="I149">
        <v>2</v>
      </c>
      <c r="J149">
        <v>1</v>
      </c>
      <c r="K149">
        <v>3</v>
      </c>
      <c r="L149">
        <v>2</v>
      </c>
      <c r="M149">
        <v>1</v>
      </c>
      <c r="N149">
        <v>1</v>
      </c>
      <c r="O149">
        <v>3</v>
      </c>
      <c r="P149">
        <v>2</v>
      </c>
      <c r="Q149">
        <v>1</v>
      </c>
      <c r="R149">
        <v>4</v>
      </c>
      <c r="S149">
        <v>1</v>
      </c>
      <c r="T149">
        <v>1</v>
      </c>
      <c r="U149">
        <v>1</v>
      </c>
      <c r="V149">
        <v>1</v>
      </c>
      <c r="W149">
        <v>4</v>
      </c>
      <c r="X149">
        <v>3</v>
      </c>
      <c r="Y149">
        <v>1</v>
      </c>
      <c r="Z149">
        <v>83</v>
      </c>
      <c r="AA149">
        <v>49</v>
      </c>
      <c r="AB149">
        <v>12</v>
      </c>
      <c r="AC149">
        <v>27</v>
      </c>
      <c r="AD149">
        <v>35</v>
      </c>
      <c r="AE149">
        <v>44</v>
      </c>
      <c r="AF149">
        <v>12</v>
      </c>
      <c r="AG149">
        <v>44</v>
      </c>
      <c r="AH149">
        <v>6</v>
      </c>
      <c r="AI149">
        <v>7</v>
      </c>
      <c r="AJ149">
        <v>14</v>
      </c>
      <c r="AK149">
        <v>5</v>
      </c>
      <c r="AL149">
        <v>15</v>
      </c>
      <c r="AM149">
        <v>10</v>
      </c>
      <c r="AN149">
        <v>25</v>
      </c>
      <c r="AO149">
        <v>27</v>
      </c>
      <c r="AP149">
        <v>8</v>
      </c>
      <c r="AQ149">
        <v>6</v>
      </c>
      <c r="AR149">
        <v>9</v>
      </c>
      <c r="AS149">
        <v>12</v>
      </c>
      <c r="AT149">
        <v>55</v>
      </c>
    </row>
    <row r="150" spans="1:46">
      <c r="A150">
        <v>2400</v>
      </c>
      <c r="B150">
        <v>0</v>
      </c>
      <c r="C150">
        <v>1989</v>
      </c>
      <c r="D150" s="1">
        <v>42702.055555555555</v>
      </c>
      <c r="E150" t="s">
        <v>169</v>
      </c>
      <c r="F150">
        <v>4</v>
      </c>
      <c r="G150">
        <v>5</v>
      </c>
      <c r="H150">
        <v>4</v>
      </c>
      <c r="I150">
        <v>2</v>
      </c>
      <c r="J150">
        <v>2</v>
      </c>
      <c r="K150">
        <v>5</v>
      </c>
      <c r="L150">
        <v>5</v>
      </c>
      <c r="M150">
        <v>1</v>
      </c>
      <c r="N150">
        <v>3</v>
      </c>
      <c r="O150">
        <v>1</v>
      </c>
      <c r="P150">
        <v>3</v>
      </c>
      <c r="Q150">
        <v>2</v>
      </c>
      <c r="R150">
        <v>2</v>
      </c>
      <c r="S150">
        <v>2</v>
      </c>
      <c r="T150">
        <v>4</v>
      </c>
      <c r="U150">
        <v>4</v>
      </c>
      <c r="V150">
        <v>2</v>
      </c>
      <c r="W150">
        <v>4</v>
      </c>
      <c r="X150">
        <v>3</v>
      </c>
      <c r="Y150">
        <v>3</v>
      </c>
      <c r="Z150">
        <v>11</v>
      </c>
      <c r="AA150">
        <v>13</v>
      </c>
      <c r="AB150">
        <v>6</v>
      </c>
      <c r="AC150">
        <v>6</v>
      </c>
      <c r="AD150">
        <v>4</v>
      </c>
      <c r="AE150">
        <v>5</v>
      </c>
      <c r="AF150">
        <v>5</v>
      </c>
      <c r="AG150">
        <v>4</v>
      </c>
      <c r="AH150">
        <v>28</v>
      </c>
      <c r="AI150">
        <v>3</v>
      </c>
      <c r="AJ150">
        <v>5</v>
      </c>
      <c r="AK150">
        <v>9</v>
      </c>
      <c r="AL150">
        <v>9</v>
      </c>
      <c r="AM150">
        <v>50</v>
      </c>
      <c r="AN150">
        <v>7</v>
      </c>
      <c r="AO150">
        <v>6</v>
      </c>
      <c r="AP150">
        <v>11</v>
      </c>
      <c r="AQ150">
        <v>72</v>
      </c>
      <c r="AR150">
        <v>6</v>
      </c>
      <c r="AS150">
        <v>8</v>
      </c>
      <c r="AT150">
        <v>27</v>
      </c>
    </row>
    <row r="151" spans="1:46">
      <c r="A151">
        <v>2401</v>
      </c>
      <c r="B151">
        <v>0</v>
      </c>
      <c r="C151">
        <v>1990</v>
      </c>
      <c r="D151" s="1">
        <v>42702.060416666667</v>
      </c>
      <c r="E151" t="s">
        <v>81</v>
      </c>
      <c r="F151">
        <v>2</v>
      </c>
      <c r="G151">
        <v>4</v>
      </c>
      <c r="H151">
        <v>4</v>
      </c>
      <c r="I151">
        <v>4</v>
      </c>
      <c r="J151">
        <v>2</v>
      </c>
      <c r="K151">
        <v>4</v>
      </c>
      <c r="L151">
        <v>4</v>
      </c>
      <c r="M151">
        <v>2</v>
      </c>
      <c r="N151">
        <v>1</v>
      </c>
      <c r="O151">
        <v>1</v>
      </c>
      <c r="P151">
        <v>2</v>
      </c>
      <c r="Q151">
        <v>1</v>
      </c>
      <c r="R151">
        <v>4</v>
      </c>
      <c r="S151">
        <v>2</v>
      </c>
      <c r="T151">
        <v>4</v>
      </c>
      <c r="U151">
        <v>2</v>
      </c>
      <c r="V151">
        <v>2</v>
      </c>
      <c r="W151">
        <v>4</v>
      </c>
      <c r="X151">
        <v>3</v>
      </c>
      <c r="Y151">
        <v>2</v>
      </c>
      <c r="Z151">
        <v>10</v>
      </c>
      <c r="AA151">
        <v>4</v>
      </c>
      <c r="AB151">
        <v>21</v>
      </c>
      <c r="AC151">
        <v>4</v>
      </c>
      <c r="AD151">
        <v>4</v>
      </c>
      <c r="AE151">
        <v>13</v>
      </c>
      <c r="AF151">
        <v>10</v>
      </c>
      <c r="AG151">
        <v>4</v>
      </c>
      <c r="AH151">
        <v>4</v>
      </c>
      <c r="AI151">
        <v>5</v>
      </c>
      <c r="AJ151">
        <v>5</v>
      </c>
      <c r="AK151">
        <v>5</v>
      </c>
      <c r="AL151">
        <v>12</v>
      </c>
      <c r="AM151">
        <v>9</v>
      </c>
      <c r="AN151">
        <v>7</v>
      </c>
      <c r="AO151">
        <v>9</v>
      </c>
      <c r="AP151">
        <v>6</v>
      </c>
      <c r="AQ151">
        <v>8</v>
      </c>
      <c r="AR151">
        <v>9</v>
      </c>
      <c r="AS151">
        <v>10</v>
      </c>
      <c r="AT151">
        <v>30</v>
      </c>
    </row>
    <row r="152" spans="1:46">
      <c r="A152">
        <v>2402</v>
      </c>
      <c r="B152">
        <v>0</v>
      </c>
      <c r="C152">
        <v>1993</v>
      </c>
      <c r="D152" s="1">
        <v>42702.135416666664</v>
      </c>
      <c r="E152" t="s">
        <v>81</v>
      </c>
      <c r="F152">
        <v>2</v>
      </c>
      <c r="G152">
        <v>3</v>
      </c>
      <c r="H152">
        <v>4</v>
      </c>
      <c r="I152">
        <v>2</v>
      </c>
      <c r="J152">
        <v>2</v>
      </c>
      <c r="K152">
        <v>3</v>
      </c>
      <c r="L152">
        <v>3</v>
      </c>
      <c r="M152">
        <v>1</v>
      </c>
      <c r="N152">
        <v>1</v>
      </c>
      <c r="O152">
        <v>1</v>
      </c>
      <c r="P152">
        <v>1</v>
      </c>
      <c r="Q152">
        <v>1</v>
      </c>
      <c r="R152">
        <v>4</v>
      </c>
      <c r="S152">
        <v>4</v>
      </c>
      <c r="T152">
        <v>4</v>
      </c>
      <c r="U152">
        <v>4</v>
      </c>
      <c r="V152">
        <v>1</v>
      </c>
      <c r="W152">
        <v>4</v>
      </c>
      <c r="X152">
        <v>3</v>
      </c>
      <c r="Y152">
        <v>3</v>
      </c>
      <c r="Z152">
        <v>15</v>
      </c>
      <c r="AA152">
        <v>9</v>
      </c>
      <c r="AB152">
        <v>8</v>
      </c>
      <c r="AC152">
        <v>6</v>
      </c>
      <c r="AD152">
        <v>12</v>
      </c>
      <c r="AE152">
        <v>18</v>
      </c>
      <c r="AF152">
        <v>10</v>
      </c>
      <c r="AG152">
        <v>8</v>
      </c>
      <c r="AH152">
        <v>5</v>
      </c>
      <c r="AI152">
        <v>4</v>
      </c>
      <c r="AJ152">
        <v>6</v>
      </c>
      <c r="AK152">
        <v>3</v>
      </c>
      <c r="AL152">
        <v>17</v>
      </c>
      <c r="AM152">
        <v>12</v>
      </c>
      <c r="AN152">
        <v>8</v>
      </c>
      <c r="AO152">
        <v>8</v>
      </c>
      <c r="AP152">
        <v>9</v>
      </c>
      <c r="AQ152">
        <v>6</v>
      </c>
      <c r="AR152">
        <v>7</v>
      </c>
      <c r="AS152">
        <v>5</v>
      </c>
      <c r="AT152">
        <v>30</v>
      </c>
    </row>
    <row r="153" spans="1:46">
      <c r="A153">
        <v>2403</v>
      </c>
      <c r="B153">
        <v>0</v>
      </c>
      <c r="C153">
        <v>1989</v>
      </c>
      <c r="D153" s="1">
        <v>42702.174305555556</v>
      </c>
      <c r="E153" t="s">
        <v>170</v>
      </c>
      <c r="F153">
        <v>2</v>
      </c>
      <c r="G153">
        <v>2</v>
      </c>
      <c r="H153">
        <v>2</v>
      </c>
      <c r="I153">
        <v>1</v>
      </c>
      <c r="J153">
        <v>4</v>
      </c>
      <c r="K153">
        <v>5</v>
      </c>
      <c r="L153">
        <v>4</v>
      </c>
      <c r="M153">
        <v>1</v>
      </c>
      <c r="N153">
        <v>1</v>
      </c>
      <c r="O153">
        <v>1</v>
      </c>
      <c r="P153">
        <v>1</v>
      </c>
      <c r="Q153">
        <v>1</v>
      </c>
      <c r="R153">
        <v>5</v>
      </c>
      <c r="S153">
        <v>1</v>
      </c>
      <c r="T153">
        <v>4</v>
      </c>
      <c r="U153">
        <v>5</v>
      </c>
      <c r="V153">
        <v>1</v>
      </c>
      <c r="W153">
        <v>5</v>
      </c>
      <c r="X153">
        <v>3</v>
      </c>
      <c r="Y153">
        <v>1</v>
      </c>
      <c r="Z153">
        <v>199</v>
      </c>
      <c r="AA153">
        <v>10</v>
      </c>
      <c r="AB153">
        <v>53</v>
      </c>
      <c r="AC153">
        <v>14</v>
      </c>
      <c r="AD153">
        <v>42</v>
      </c>
      <c r="AE153">
        <v>17</v>
      </c>
      <c r="AF153">
        <v>125</v>
      </c>
      <c r="AG153">
        <v>8</v>
      </c>
      <c r="AH153">
        <v>5</v>
      </c>
      <c r="AI153">
        <v>5</v>
      </c>
      <c r="AJ153">
        <v>37</v>
      </c>
      <c r="AK153">
        <v>10</v>
      </c>
      <c r="AL153">
        <v>21</v>
      </c>
      <c r="AM153">
        <v>5</v>
      </c>
      <c r="AN153">
        <v>40</v>
      </c>
      <c r="AO153">
        <v>30</v>
      </c>
      <c r="AP153">
        <v>2025</v>
      </c>
      <c r="AQ153">
        <v>8</v>
      </c>
      <c r="AR153">
        <v>9</v>
      </c>
      <c r="AS153">
        <v>5</v>
      </c>
      <c r="AT153">
        <v>41</v>
      </c>
    </row>
    <row r="154" spans="1:46">
      <c r="A154">
        <v>2406</v>
      </c>
      <c r="B154">
        <v>0</v>
      </c>
      <c r="C154">
        <v>1982</v>
      </c>
      <c r="D154" s="1">
        <v>42702.256249999999</v>
      </c>
      <c r="E154" t="s">
        <v>171</v>
      </c>
      <c r="F154">
        <v>2</v>
      </c>
      <c r="G154">
        <v>4</v>
      </c>
      <c r="H154">
        <v>4</v>
      </c>
      <c r="I154">
        <v>3</v>
      </c>
      <c r="J154">
        <v>2</v>
      </c>
      <c r="K154">
        <v>4</v>
      </c>
      <c r="L154">
        <v>4</v>
      </c>
      <c r="M154">
        <v>2</v>
      </c>
      <c r="N154">
        <v>2</v>
      </c>
      <c r="O154">
        <v>1</v>
      </c>
      <c r="P154">
        <v>4</v>
      </c>
      <c r="Q154">
        <v>1</v>
      </c>
      <c r="R154">
        <v>2</v>
      </c>
      <c r="S154">
        <v>2</v>
      </c>
      <c r="T154">
        <v>2</v>
      </c>
      <c r="U154">
        <v>2</v>
      </c>
      <c r="V154">
        <v>3</v>
      </c>
      <c r="W154">
        <v>4</v>
      </c>
      <c r="X154">
        <v>3</v>
      </c>
      <c r="Y154">
        <v>2</v>
      </c>
      <c r="Z154">
        <v>15</v>
      </c>
      <c r="AA154">
        <v>12</v>
      </c>
      <c r="AB154">
        <v>25</v>
      </c>
      <c r="AC154">
        <v>7</v>
      </c>
      <c r="AD154">
        <v>23</v>
      </c>
      <c r="AE154">
        <v>31</v>
      </c>
      <c r="AF154">
        <v>49</v>
      </c>
      <c r="AG154">
        <v>7</v>
      </c>
      <c r="AH154">
        <v>7</v>
      </c>
      <c r="AI154">
        <v>9</v>
      </c>
      <c r="AJ154">
        <v>33</v>
      </c>
      <c r="AK154">
        <v>8</v>
      </c>
      <c r="AL154">
        <v>21</v>
      </c>
      <c r="AM154">
        <v>8</v>
      </c>
      <c r="AN154">
        <v>16</v>
      </c>
      <c r="AO154">
        <v>21</v>
      </c>
      <c r="AP154">
        <v>12</v>
      </c>
      <c r="AQ154">
        <v>14</v>
      </c>
      <c r="AR154">
        <v>7</v>
      </c>
      <c r="AS154">
        <v>14</v>
      </c>
      <c r="AT154">
        <v>22</v>
      </c>
    </row>
    <row r="155" spans="1:46">
      <c r="A155">
        <v>2407</v>
      </c>
      <c r="B155">
        <v>0</v>
      </c>
      <c r="C155">
        <v>1983</v>
      </c>
      <c r="D155" s="1">
        <v>42702.270833333336</v>
      </c>
      <c r="E155" t="s">
        <v>172</v>
      </c>
      <c r="F155">
        <v>3</v>
      </c>
      <c r="G155">
        <v>4</v>
      </c>
      <c r="H155">
        <v>2</v>
      </c>
      <c r="I155">
        <v>4</v>
      </c>
      <c r="J155">
        <v>1</v>
      </c>
      <c r="K155">
        <v>5</v>
      </c>
      <c r="L155">
        <v>2</v>
      </c>
      <c r="M155">
        <v>2</v>
      </c>
      <c r="N155">
        <v>1</v>
      </c>
      <c r="O155">
        <v>1</v>
      </c>
      <c r="P155">
        <v>2</v>
      </c>
      <c r="Q155">
        <v>1</v>
      </c>
      <c r="R155">
        <v>4</v>
      </c>
      <c r="S155">
        <v>2</v>
      </c>
      <c r="T155">
        <v>4</v>
      </c>
      <c r="U155">
        <v>4</v>
      </c>
      <c r="V155">
        <v>2</v>
      </c>
      <c r="W155">
        <v>4</v>
      </c>
      <c r="X155">
        <v>3</v>
      </c>
      <c r="Y155">
        <v>2</v>
      </c>
      <c r="Z155">
        <v>29</v>
      </c>
      <c r="AA155">
        <v>15</v>
      </c>
      <c r="AB155">
        <v>18</v>
      </c>
      <c r="AC155">
        <v>12</v>
      </c>
      <c r="AD155">
        <v>7</v>
      </c>
      <c r="AE155">
        <v>17</v>
      </c>
      <c r="AF155">
        <v>13</v>
      </c>
      <c r="AG155">
        <v>9</v>
      </c>
      <c r="AH155">
        <v>3</v>
      </c>
      <c r="AI155">
        <v>4</v>
      </c>
      <c r="AJ155">
        <v>11</v>
      </c>
      <c r="AK155">
        <v>3</v>
      </c>
      <c r="AL155">
        <v>27</v>
      </c>
      <c r="AM155">
        <v>4</v>
      </c>
      <c r="AN155">
        <v>10</v>
      </c>
      <c r="AO155">
        <v>13</v>
      </c>
      <c r="AP155">
        <v>9</v>
      </c>
      <c r="AQ155">
        <v>5</v>
      </c>
      <c r="AR155">
        <v>5</v>
      </c>
      <c r="AS155">
        <v>4</v>
      </c>
      <c r="AT155">
        <v>23</v>
      </c>
    </row>
    <row r="156" spans="1:46">
      <c r="A156">
        <v>2408</v>
      </c>
      <c r="B156">
        <v>0</v>
      </c>
      <c r="C156">
        <v>1981</v>
      </c>
      <c r="D156" s="1">
        <v>42702.273611111108</v>
      </c>
      <c r="E156" t="s">
        <v>173</v>
      </c>
      <c r="F156">
        <v>2</v>
      </c>
      <c r="G156">
        <v>4</v>
      </c>
      <c r="H156">
        <v>2</v>
      </c>
      <c r="I156">
        <v>1</v>
      </c>
      <c r="J156">
        <v>1</v>
      </c>
      <c r="K156">
        <v>5</v>
      </c>
      <c r="L156">
        <v>5</v>
      </c>
      <c r="M156">
        <v>5</v>
      </c>
      <c r="N156">
        <v>1</v>
      </c>
      <c r="O156">
        <v>1</v>
      </c>
      <c r="P156">
        <v>2</v>
      </c>
      <c r="Q156">
        <v>1</v>
      </c>
      <c r="R156">
        <v>4</v>
      </c>
      <c r="S156">
        <v>2</v>
      </c>
      <c r="T156">
        <v>2</v>
      </c>
      <c r="U156">
        <v>2</v>
      </c>
      <c r="V156">
        <v>1</v>
      </c>
      <c r="W156">
        <v>5</v>
      </c>
      <c r="X156">
        <v>3</v>
      </c>
      <c r="Y156">
        <v>1</v>
      </c>
      <c r="Z156">
        <v>25</v>
      </c>
      <c r="AA156">
        <v>17</v>
      </c>
      <c r="AB156">
        <v>8</v>
      </c>
      <c r="AC156">
        <v>8</v>
      </c>
      <c r="AD156">
        <v>6</v>
      </c>
      <c r="AE156">
        <v>12</v>
      </c>
      <c r="AF156">
        <v>13</v>
      </c>
      <c r="AG156">
        <v>8</v>
      </c>
      <c r="AH156">
        <v>3</v>
      </c>
      <c r="AI156">
        <v>7</v>
      </c>
      <c r="AJ156">
        <v>9</v>
      </c>
      <c r="AK156">
        <v>6</v>
      </c>
      <c r="AL156">
        <v>8</v>
      </c>
      <c r="AM156">
        <v>5</v>
      </c>
      <c r="AN156">
        <v>20</v>
      </c>
      <c r="AO156">
        <v>14</v>
      </c>
      <c r="AP156">
        <v>8</v>
      </c>
      <c r="AQ156">
        <v>14</v>
      </c>
      <c r="AR156">
        <v>16</v>
      </c>
      <c r="AS156">
        <v>5</v>
      </c>
      <c r="AT156">
        <v>58</v>
      </c>
    </row>
    <row r="157" spans="1:46">
      <c r="A157">
        <v>2409</v>
      </c>
      <c r="B157">
        <v>0</v>
      </c>
      <c r="C157">
        <v>1972</v>
      </c>
      <c r="D157" s="1">
        <v>42702.28402777778</v>
      </c>
      <c r="E157" t="s">
        <v>174</v>
      </c>
      <c r="F157">
        <v>3</v>
      </c>
      <c r="G157">
        <v>4</v>
      </c>
      <c r="H157">
        <v>4</v>
      </c>
      <c r="I157">
        <v>2</v>
      </c>
      <c r="J157">
        <v>4</v>
      </c>
      <c r="K157">
        <v>5</v>
      </c>
      <c r="L157">
        <v>5</v>
      </c>
      <c r="M157">
        <v>2</v>
      </c>
      <c r="N157">
        <v>1</v>
      </c>
      <c r="O157">
        <v>3</v>
      </c>
      <c r="P157">
        <v>2</v>
      </c>
      <c r="Q157">
        <v>1</v>
      </c>
      <c r="R157">
        <v>4</v>
      </c>
      <c r="S157">
        <v>2</v>
      </c>
      <c r="T157">
        <v>4</v>
      </c>
      <c r="U157">
        <v>2</v>
      </c>
      <c r="V157">
        <v>2</v>
      </c>
      <c r="W157">
        <v>3</v>
      </c>
      <c r="X157">
        <v>4</v>
      </c>
      <c r="Y157">
        <v>2</v>
      </c>
      <c r="Z157">
        <v>7</v>
      </c>
      <c r="AA157">
        <v>7</v>
      </c>
      <c r="AB157">
        <v>11</v>
      </c>
      <c r="AC157">
        <v>5</v>
      </c>
      <c r="AD157">
        <v>9</v>
      </c>
      <c r="AE157">
        <v>9</v>
      </c>
      <c r="AF157">
        <v>13</v>
      </c>
      <c r="AG157">
        <v>15</v>
      </c>
      <c r="AH157">
        <v>5</v>
      </c>
      <c r="AI157">
        <v>7</v>
      </c>
      <c r="AJ157">
        <v>45</v>
      </c>
      <c r="AK157">
        <v>3</v>
      </c>
      <c r="AL157">
        <v>4</v>
      </c>
      <c r="AM157">
        <v>3</v>
      </c>
      <c r="AN157">
        <v>6</v>
      </c>
      <c r="AO157">
        <v>10</v>
      </c>
      <c r="AP157">
        <v>10</v>
      </c>
      <c r="AQ157">
        <v>9</v>
      </c>
      <c r="AR157">
        <v>5</v>
      </c>
      <c r="AS157">
        <v>3</v>
      </c>
      <c r="AT157">
        <v>52</v>
      </c>
    </row>
    <row r="158" spans="1:46">
      <c r="A158">
        <v>2410</v>
      </c>
      <c r="B158">
        <v>0</v>
      </c>
      <c r="C158">
        <v>1984</v>
      </c>
      <c r="D158" s="1">
        <v>42702.291666666664</v>
      </c>
      <c r="E158" t="s">
        <v>175</v>
      </c>
      <c r="F158">
        <v>4</v>
      </c>
      <c r="G158">
        <v>5</v>
      </c>
      <c r="H158">
        <v>2</v>
      </c>
      <c r="I158">
        <v>1</v>
      </c>
      <c r="J158">
        <v>3</v>
      </c>
      <c r="K158">
        <v>4</v>
      </c>
      <c r="L158">
        <v>4</v>
      </c>
      <c r="M158">
        <v>1</v>
      </c>
      <c r="N158">
        <v>1</v>
      </c>
      <c r="O158">
        <v>1</v>
      </c>
      <c r="P158">
        <v>2</v>
      </c>
      <c r="Q158">
        <v>2</v>
      </c>
      <c r="R158">
        <v>2</v>
      </c>
      <c r="S158">
        <v>2</v>
      </c>
      <c r="T158">
        <v>4</v>
      </c>
      <c r="U158">
        <v>4</v>
      </c>
      <c r="V158">
        <v>2</v>
      </c>
      <c r="W158">
        <v>5</v>
      </c>
      <c r="X158">
        <v>3</v>
      </c>
      <c r="Y158">
        <v>3</v>
      </c>
      <c r="Z158">
        <v>22</v>
      </c>
      <c r="AA158">
        <v>16</v>
      </c>
      <c r="AB158">
        <v>9</v>
      </c>
      <c r="AC158">
        <v>14</v>
      </c>
      <c r="AD158">
        <v>19</v>
      </c>
      <c r="AE158">
        <v>16</v>
      </c>
      <c r="AF158">
        <v>38</v>
      </c>
      <c r="AG158">
        <v>12</v>
      </c>
      <c r="AH158">
        <v>4</v>
      </c>
      <c r="AI158">
        <v>4</v>
      </c>
      <c r="AJ158">
        <v>11</v>
      </c>
      <c r="AK158">
        <v>7</v>
      </c>
      <c r="AL158">
        <v>24</v>
      </c>
      <c r="AM158">
        <v>12</v>
      </c>
      <c r="AN158">
        <v>10</v>
      </c>
      <c r="AO158">
        <v>13</v>
      </c>
      <c r="AP158">
        <v>10</v>
      </c>
      <c r="AQ158">
        <v>10</v>
      </c>
      <c r="AR158">
        <v>6</v>
      </c>
      <c r="AS158">
        <v>5</v>
      </c>
      <c r="AT158">
        <v>26</v>
      </c>
    </row>
    <row r="159" spans="1:46">
      <c r="A159">
        <v>2411</v>
      </c>
      <c r="B159">
        <v>0</v>
      </c>
      <c r="C159">
        <v>1985</v>
      </c>
      <c r="D159" s="1">
        <v>42702.29791666667</v>
      </c>
      <c r="E159" t="s">
        <v>176</v>
      </c>
      <c r="F159">
        <v>2</v>
      </c>
      <c r="G159">
        <v>5</v>
      </c>
      <c r="H159">
        <v>2</v>
      </c>
      <c r="I159">
        <v>1</v>
      </c>
      <c r="J159">
        <v>1</v>
      </c>
      <c r="K159">
        <v>4</v>
      </c>
      <c r="L159">
        <v>5</v>
      </c>
      <c r="M159">
        <v>1</v>
      </c>
      <c r="N159">
        <v>3</v>
      </c>
      <c r="O159">
        <v>1</v>
      </c>
      <c r="P159">
        <v>1</v>
      </c>
      <c r="Q159">
        <v>1</v>
      </c>
      <c r="R159">
        <v>4</v>
      </c>
      <c r="S159">
        <v>3</v>
      </c>
      <c r="T159">
        <v>2</v>
      </c>
      <c r="U159">
        <v>2</v>
      </c>
      <c r="V159">
        <v>1</v>
      </c>
      <c r="W159">
        <v>5</v>
      </c>
      <c r="X159">
        <v>2</v>
      </c>
      <c r="Y159">
        <v>3</v>
      </c>
      <c r="Z159">
        <v>27</v>
      </c>
      <c r="AA159">
        <v>11</v>
      </c>
      <c r="AB159">
        <v>27</v>
      </c>
      <c r="AC159">
        <v>7</v>
      </c>
      <c r="AD159">
        <v>6</v>
      </c>
      <c r="AE159">
        <v>30</v>
      </c>
      <c r="AF159">
        <v>14</v>
      </c>
      <c r="AG159">
        <v>5</v>
      </c>
      <c r="AH159">
        <v>12</v>
      </c>
      <c r="AI159">
        <v>5</v>
      </c>
      <c r="AJ159">
        <v>8</v>
      </c>
      <c r="AK159">
        <v>37</v>
      </c>
      <c r="AL159">
        <v>57</v>
      </c>
      <c r="AM159">
        <v>10</v>
      </c>
      <c r="AN159">
        <v>12</v>
      </c>
      <c r="AO159">
        <v>34</v>
      </c>
      <c r="AP159">
        <v>9</v>
      </c>
      <c r="AQ159">
        <v>7</v>
      </c>
      <c r="AR159">
        <v>9</v>
      </c>
      <c r="AS159">
        <v>34</v>
      </c>
      <c r="AT159">
        <v>44</v>
      </c>
    </row>
    <row r="160" spans="1:46">
      <c r="A160">
        <v>2412</v>
      </c>
      <c r="B160">
        <v>0</v>
      </c>
      <c r="C160">
        <v>1986</v>
      </c>
      <c r="D160" s="1">
        <v>42702.303472222222</v>
      </c>
      <c r="E160" t="s">
        <v>177</v>
      </c>
      <c r="F160">
        <v>1</v>
      </c>
      <c r="G160">
        <v>4</v>
      </c>
      <c r="H160">
        <v>2</v>
      </c>
      <c r="I160">
        <v>1</v>
      </c>
      <c r="J160">
        <v>1</v>
      </c>
      <c r="K160">
        <v>5</v>
      </c>
      <c r="L160">
        <v>5</v>
      </c>
      <c r="M160">
        <v>1</v>
      </c>
      <c r="N160">
        <v>1</v>
      </c>
      <c r="O160">
        <v>1</v>
      </c>
      <c r="P160">
        <v>2</v>
      </c>
      <c r="Q160">
        <v>1</v>
      </c>
      <c r="R160">
        <v>5</v>
      </c>
      <c r="S160">
        <v>1</v>
      </c>
      <c r="T160">
        <v>4</v>
      </c>
      <c r="U160">
        <v>5</v>
      </c>
      <c r="V160">
        <v>1</v>
      </c>
      <c r="W160">
        <v>5</v>
      </c>
      <c r="X160">
        <v>1</v>
      </c>
      <c r="Y160">
        <v>1</v>
      </c>
      <c r="Z160">
        <v>7</v>
      </c>
      <c r="AA160">
        <v>14</v>
      </c>
      <c r="AB160">
        <v>6</v>
      </c>
      <c r="AC160">
        <v>5</v>
      </c>
      <c r="AD160">
        <v>3</v>
      </c>
      <c r="AE160">
        <v>8</v>
      </c>
      <c r="AF160">
        <v>10</v>
      </c>
      <c r="AG160">
        <v>4</v>
      </c>
      <c r="AH160">
        <v>2</v>
      </c>
      <c r="AI160">
        <v>4</v>
      </c>
      <c r="AJ160">
        <v>8</v>
      </c>
      <c r="AK160">
        <v>2</v>
      </c>
      <c r="AL160">
        <v>4</v>
      </c>
      <c r="AM160">
        <v>2</v>
      </c>
      <c r="AN160">
        <v>7</v>
      </c>
      <c r="AO160">
        <v>8</v>
      </c>
      <c r="AP160">
        <v>13</v>
      </c>
      <c r="AQ160">
        <v>7</v>
      </c>
      <c r="AR160">
        <v>4</v>
      </c>
      <c r="AS160">
        <v>5</v>
      </c>
      <c r="AT160">
        <v>8</v>
      </c>
    </row>
    <row r="161" spans="1:46">
      <c r="A161">
        <v>2415</v>
      </c>
      <c r="B161">
        <v>0</v>
      </c>
      <c r="C161">
        <v>1981</v>
      </c>
      <c r="D161" s="1">
        <v>42702.320138888892</v>
      </c>
      <c r="E161" t="s">
        <v>178</v>
      </c>
      <c r="F161">
        <v>2</v>
      </c>
      <c r="G161">
        <v>2</v>
      </c>
      <c r="H161">
        <v>4</v>
      </c>
      <c r="I161">
        <v>1</v>
      </c>
      <c r="J161">
        <v>2</v>
      </c>
      <c r="K161">
        <v>4</v>
      </c>
      <c r="L161">
        <v>5</v>
      </c>
      <c r="M161">
        <v>2</v>
      </c>
      <c r="N161">
        <v>2</v>
      </c>
      <c r="O161">
        <v>2</v>
      </c>
      <c r="P161">
        <v>2</v>
      </c>
      <c r="Q161">
        <v>2</v>
      </c>
      <c r="R161">
        <v>2</v>
      </c>
      <c r="S161">
        <v>4</v>
      </c>
      <c r="T161">
        <v>4</v>
      </c>
      <c r="U161">
        <v>4</v>
      </c>
      <c r="V161">
        <v>2</v>
      </c>
      <c r="W161">
        <v>4</v>
      </c>
      <c r="X161">
        <v>1</v>
      </c>
      <c r="Y161">
        <v>2</v>
      </c>
      <c r="Z161">
        <v>10</v>
      </c>
      <c r="AA161">
        <v>29</v>
      </c>
      <c r="AB161">
        <v>8</v>
      </c>
      <c r="AC161">
        <v>7</v>
      </c>
      <c r="AD161">
        <v>5</v>
      </c>
      <c r="AE161">
        <v>8</v>
      </c>
      <c r="AF161">
        <v>11</v>
      </c>
      <c r="AG161">
        <v>12</v>
      </c>
      <c r="AH161">
        <v>4</v>
      </c>
      <c r="AI161">
        <v>4</v>
      </c>
      <c r="AJ161">
        <v>3</v>
      </c>
      <c r="AK161">
        <v>4</v>
      </c>
      <c r="AL161">
        <v>5</v>
      </c>
      <c r="AM161">
        <v>7</v>
      </c>
      <c r="AN161">
        <v>6</v>
      </c>
      <c r="AO161">
        <v>9</v>
      </c>
      <c r="AP161">
        <v>10</v>
      </c>
      <c r="AQ161">
        <v>11</v>
      </c>
      <c r="AR161">
        <v>5</v>
      </c>
      <c r="AS161">
        <v>3</v>
      </c>
      <c r="AT161">
        <v>26</v>
      </c>
    </row>
    <row r="162" spans="1:46">
      <c r="A162">
        <v>2416</v>
      </c>
      <c r="B162">
        <v>0</v>
      </c>
      <c r="C162">
        <v>1990</v>
      </c>
      <c r="D162" s="1">
        <v>42702.321527777778</v>
      </c>
      <c r="E162" t="s">
        <v>179</v>
      </c>
      <c r="F162">
        <v>4</v>
      </c>
      <c r="G162">
        <v>1</v>
      </c>
      <c r="H162">
        <v>5</v>
      </c>
      <c r="I162">
        <v>5</v>
      </c>
      <c r="J162">
        <v>3</v>
      </c>
      <c r="K162">
        <v>2</v>
      </c>
      <c r="L162">
        <v>1</v>
      </c>
      <c r="M162">
        <v>3</v>
      </c>
      <c r="N162">
        <v>4</v>
      </c>
      <c r="O162">
        <v>1</v>
      </c>
      <c r="P162">
        <v>4</v>
      </c>
      <c r="Q162">
        <v>1</v>
      </c>
      <c r="R162">
        <v>1</v>
      </c>
      <c r="S162">
        <v>3</v>
      </c>
      <c r="T162">
        <v>3</v>
      </c>
      <c r="U162">
        <v>2</v>
      </c>
      <c r="V162">
        <v>3</v>
      </c>
      <c r="W162">
        <v>1</v>
      </c>
      <c r="X162">
        <v>5</v>
      </c>
      <c r="Y162">
        <v>4</v>
      </c>
      <c r="Z162">
        <v>7</v>
      </c>
      <c r="AA162">
        <v>5</v>
      </c>
      <c r="AB162">
        <v>4</v>
      </c>
      <c r="AC162">
        <v>4</v>
      </c>
      <c r="AD162">
        <v>7</v>
      </c>
      <c r="AE162">
        <v>4</v>
      </c>
      <c r="AF162">
        <v>4</v>
      </c>
      <c r="AG162">
        <v>6</v>
      </c>
      <c r="AH162">
        <v>4</v>
      </c>
      <c r="AI162">
        <v>3</v>
      </c>
      <c r="AJ162">
        <v>7</v>
      </c>
      <c r="AK162">
        <v>2</v>
      </c>
      <c r="AL162">
        <v>3</v>
      </c>
      <c r="AM162">
        <v>2</v>
      </c>
      <c r="AN162">
        <v>4</v>
      </c>
      <c r="AO162">
        <v>6</v>
      </c>
      <c r="AP162">
        <v>5</v>
      </c>
      <c r="AQ162">
        <v>3</v>
      </c>
      <c r="AR162">
        <v>3</v>
      </c>
      <c r="AS162">
        <v>4</v>
      </c>
      <c r="AT162">
        <v>65</v>
      </c>
    </row>
    <row r="163" spans="1:46">
      <c r="A163">
        <v>2417</v>
      </c>
      <c r="B163">
        <v>0</v>
      </c>
      <c r="C163">
        <v>1984</v>
      </c>
      <c r="D163" s="1">
        <v>42702.324305555558</v>
      </c>
      <c r="E163" t="s">
        <v>180</v>
      </c>
      <c r="F163">
        <v>1</v>
      </c>
      <c r="G163">
        <v>4</v>
      </c>
      <c r="H163">
        <v>2</v>
      </c>
      <c r="I163">
        <v>1</v>
      </c>
      <c r="J163">
        <v>2</v>
      </c>
      <c r="K163">
        <v>4</v>
      </c>
      <c r="L163">
        <v>2</v>
      </c>
      <c r="M163">
        <v>1</v>
      </c>
      <c r="N163">
        <v>1</v>
      </c>
      <c r="O163">
        <v>1</v>
      </c>
      <c r="P163">
        <v>1</v>
      </c>
      <c r="Q163">
        <v>1</v>
      </c>
      <c r="R163">
        <v>5</v>
      </c>
      <c r="S163">
        <v>4</v>
      </c>
      <c r="T163">
        <v>4</v>
      </c>
      <c r="U163">
        <v>5</v>
      </c>
      <c r="V163">
        <v>1</v>
      </c>
      <c r="W163">
        <v>5</v>
      </c>
      <c r="X163">
        <v>1</v>
      </c>
      <c r="Y163">
        <v>1</v>
      </c>
      <c r="Z163">
        <v>37</v>
      </c>
      <c r="AA163">
        <v>16</v>
      </c>
      <c r="AB163">
        <v>4</v>
      </c>
      <c r="AC163">
        <v>3</v>
      </c>
      <c r="AD163">
        <v>7</v>
      </c>
      <c r="AE163">
        <v>9</v>
      </c>
      <c r="AF163">
        <v>6</v>
      </c>
      <c r="AG163">
        <v>5</v>
      </c>
      <c r="AH163">
        <v>1</v>
      </c>
      <c r="AI163">
        <v>3</v>
      </c>
      <c r="AJ163">
        <v>3</v>
      </c>
      <c r="AK163">
        <v>3</v>
      </c>
      <c r="AL163">
        <v>7</v>
      </c>
      <c r="AM163">
        <v>3</v>
      </c>
      <c r="AN163">
        <v>28</v>
      </c>
      <c r="AO163">
        <v>6</v>
      </c>
      <c r="AP163">
        <v>4</v>
      </c>
      <c r="AQ163">
        <v>4</v>
      </c>
      <c r="AR163">
        <v>5</v>
      </c>
      <c r="AS163">
        <v>2</v>
      </c>
      <c r="AT163">
        <v>33</v>
      </c>
    </row>
    <row r="164" spans="1:46">
      <c r="A164">
        <v>2418</v>
      </c>
      <c r="B164">
        <v>0</v>
      </c>
      <c r="C164">
        <v>1985</v>
      </c>
      <c r="D164" s="1">
        <v>42702.333333333336</v>
      </c>
      <c r="E164" t="s">
        <v>81</v>
      </c>
      <c r="F164">
        <v>4</v>
      </c>
      <c r="G164">
        <v>2</v>
      </c>
      <c r="H164">
        <v>4</v>
      </c>
      <c r="I164">
        <v>3</v>
      </c>
      <c r="J164">
        <v>2</v>
      </c>
      <c r="K164">
        <v>3</v>
      </c>
      <c r="L164">
        <v>3</v>
      </c>
      <c r="M164">
        <v>3</v>
      </c>
      <c r="N164">
        <v>2</v>
      </c>
      <c r="O164">
        <v>1</v>
      </c>
      <c r="P164">
        <v>3</v>
      </c>
      <c r="Q164">
        <v>2</v>
      </c>
      <c r="R164">
        <v>3</v>
      </c>
      <c r="S164">
        <v>2</v>
      </c>
      <c r="T164">
        <v>2</v>
      </c>
      <c r="U164">
        <v>4</v>
      </c>
      <c r="V164">
        <v>2</v>
      </c>
      <c r="W164">
        <v>3</v>
      </c>
      <c r="X164">
        <v>3</v>
      </c>
      <c r="Y164">
        <v>2</v>
      </c>
      <c r="Z164">
        <v>8</v>
      </c>
      <c r="AA164">
        <v>4</v>
      </c>
      <c r="AB164">
        <v>3</v>
      </c>
      <c r="AC164">
        <v>4</v>
      </c>
      <c r="AD164">
        <v>4</v>
      </c>
      <c r="AE164">
        <v>5</v>
      </c>
      <c r="AF164">
        <v>4</v>
      </c>
      <c r="AG164">
        <v>5</v>
      </c>
      <c r="AH164">
        <v>3</v>
      </c>
      <c r="AI164">
        <v>5</v>
      </c>
      <c r="AJ164">
        <v>6</v>
      </c>
      <c r="AK164">
        <v>3</v>
      </c>
      <c r="AL164">
        <v>6</v>
      </c>
      <c r="AM164">
        <v>2</v>
      </c>
      <c r="AN164">
        <v>3</v>
      </c>
      <c r="AO164">
        <v>3</v>
      </c>
      <c r="AP164">
        <v>5</v>
      </c>
      <c r="AQ164">
        <v>4</v>
      </c>
      <c r="AR164">
        <v>4</v>
      </c>
      <c r="AS164">
        <v>3</v>
      </c>
      <c r="AT164">
        <v>13</v>
      </c>
    </row>
    <row r="165" spans="1:46">
      <c r="A165">
        <v>2419</v>
      </c>
      <c r="B165">
        <v>0</v>
      </c>
      <c r="C165">
        <v>1966</v>
      </c>
      <c r="D165" s="1">
        <v>42702.334027777775</v>
      </c>
      <c r="E165" t="s">
        <v>81</v>
      </c>
      <c r="F165">
        <v>2</v>
      </c>
      <c r="G165">
        <v>4</v>
      </c>
      <c r="H165">
        <v>1</v>
      </c>
      <c r="I165">
        <v>2</v>
      </c>
      <c r="J165">
        <v>2</v>
      </c>
      <c r="K165">
        <v>2</v>
      </c>
      <c r="L165">
        <v>2</v>
      </c>
      <c r="M165">
        <v>2</v>
      </c>
      <c r="N165">
        <v>1</v>
      </c>
      <c r="O165">
        <v>1</v>
      </c>
      <c r="P165">
        <v>1</v>
      </c>
      <c r="Q165">
        <v>1</v>
      </c>
      <c r="R165">
        <v>5</v>
      </c>
      <c r="S165">
        <v>1</v>
      </c>
      <c r="T165">
        <v>5</v>
      </c>
      <c r="U165">
        <v>5</v>
      </c>
      <c r="V165">
        <v>1</v>
      </c>
      <c r="W165">
        <v>4</v>
      </c>
      <c r="X165">
        <v>2</v>
      </c>
      <c r="Y165">
        <v>1</v>
      </c>
      <c r="Z165">
        <v>20</v>
      </c>
      <c r="AA165">
        <v>45</v>
      </c>
      <c r="AB165">
        <v>4</v>
      </c>
      <c r="AC165">
        <v>10</v>
      </c>
      <c r="AD165">
        <v>5</v>
      </c>
      <c r="AE165">
        <v>6</v>
      </c>
      <c r="AF165">
        <v>4</v>
      </c>
      <c r="AG165">
        <v>4</v>
      </c>
      <c r="AH165">
        <v>4</v>
      </c>
      <c r="AI165">
        <v>4</v>
      </c>
      <c r="AJ165">
        <v>5</v>
      </c>
      <c r="AK165">
        <v>3</v>
      </c>
      <c r="AL165">
        <v>4</v>
      </c>
      <c r="AM165">
        <v>4</v>
      </c>
      <c r="AN165">
        <v>7</v>
      </c>
      <c r="AO165">
        <v>4</v>
      </c>
      <c r="AP165">
        <v>11</v>
      </c>
      <c r="AQ165">
        <v>6</v>
      </c>
      <c r="AR165">
        <v>6</v>
      </c>
      <c r="AS165">
        <v>3</v>
      </c>
      <c r="AT165">
        <v>28</v>
      </c>
    </row>
    <row r="166" spans="1:46">
      <c r="A166">
        <v>2420</v>
      </c>
      <c r="B166">
        <v>0</v>
      </c>
      <c r="C166">
        <v>1986</v>
      </c>
      <c r="D166" s="1">
        <v>42702.338888888888</v>
      </c>
      <c r="E166" t="s">
        <v>81</v>
      </c>
      <c r="F166">
        <v>2</v>
      </c>
      <c r="G166">
        <v>4</v>
      </c>
      <c r="H166">
        <v>2</v>
      </c>
      <c r="I166">
        <v>4</v>
      </c>
      <c r="J166">
        <v>1</v>
      </c>
      <c r="K166">
        <v>4</v>
      </c>
      <c r="L166">
        <v>4</v>
      </c>
      <c r="M166">
        <v>2</v>
      </c>
      <c r="N166">
        <v>2</v>
      </c>
      <c r="O166">
        <v>2</v>
      </c>
      <c r="P166">
        <v>3</v>
      </c>
      <c r="Q166">
        <v>1</v>
      </c>
      <c r="R166">
        <v>2</v>
      </c>
      <c r="S166">
        <v>2</v>
      </c>
      <c r="T166">
        <v>4</v>
      </c>
      <c r="U166">
        <v>2</v>
      </c>
      <c r="V166">
        <v>2</v>
      </c>
      <c r="W166">
        <v>4</v>
      </c>
      <c r="X166">
        <v>2</v>
      </c>
      <c r="Y166">
        <v>1</v>
      </c>
      <c r="Z166">
        <v>22</v>
      </c>
      <c r="AA166">
        <v>15</v>
      </c>
      <c r="AB166">
        <v>10</v>
      </c>
      <c r="AC166">
        <v>7</v>
      </c>
      <c r="AD166">
        <v>7</v>
      </c>
      <c r="AE166">
        <v>13</v>
      </c>
      <c r="AF166">
        <v>8</v>
      </c>
      <c r="AG166">
        <v>7</v>
      </c>
      <c r="AH166">
        <v>4</v>
      </c>
      <c r="AI166">
        <v>3</v>
      </c>
      <c r="AJ166">
        <v>9</v>
      </c>
      <c r="AK166">
        <v>4</v>
      </c>
      <c r="AL166">
        <v>3</v>
      </c>
      <c r="AM166">
        <v>5</v>
      </c>
      <c r="AN166">
        <v>7</v>
      </c>
      <c r="AO166">
        <v>9</v>
      </c>
      <c r="AP166">
        <v>11</v>
      </c>
      <c r="AQ166">
        <v>10</v>
      </c>
      <c r="AR166">
        <v>7</v>
      </c>
      <c r="AS166">
        <v>2</v>
      </c>
      <c r="AT166">
        <v>35</v>
      </c>
    </row>
    <row r="167" spans="1:46">
      <c r="A167">
        <v>2422</v>
      </c>
      <c r="B167">
        <v>1</v>
      </c>
      <c r="C167">
        <v>1984</v>
      </c>
      <c r="D167" s="1">
        <v>42702.353472222225</v>
      </c>
      <c r="E167" t="s">
        <v>81</v>
      </c>
      <c r="F167">
        <v>2</v>
      </c>
      <c r="G167">
        <v>4</v>
      </c>
      <c r="H167">
        <v>2</v>
      </c>
      <c r="I167">
        <v>3</v>
      </c>
      <c r="J167">
        <v>1</v>
      </c>
      <c r="K167">
        <v>2</v>
      </c>
      <c r="L167">
        <v>4</v>
      </c>
      <c r="M167">
        <v>2</v>
      </c>
      <c r="N167">
        <v>3</v>
      </c>
      <c r="O167">
        <v>2</v>
      </c>
      <c r="P167">
        <v>3</v>
      </c>
      <c r="Q167">
        <v>1</v>
      </c>
      <c r="R167">
        <v>1</v>
      </c>
      <c r="S167">
        <v>4</v>
      </c>
      <c r="T167">
        <v>1</v>
      </c>
      <c r="U167">
        <v>1</v>
      </c>
      <c r="V167">
        <v>2</v>
      </c>
      <c r="W167">
        <v>4</v>
      </c>
      <c r="X167">
        <v>3</v>
      </c>
      <c r="Y167">
        <v>3</v>
      </c>
      <c r="Z167">
        <v>24</v>
      </c>
      <c r="AA167">
        <v>6</v>
      </c>
      <c r="AB167">
        <v>5</v>
      </c>
      <c r="AC167">
        <v>11</v>
      </c>
      <c r="AD167">
        <v>5</v>
      </c>
      <c r="AE167">
        <v>5</v>
      </c>
      <c r="AF167">
        <v>6</v>
      </c>
      <c r="AG167">
        <v>7</v>
      </c>
      <c r="AH167">
        <v>3</v>
      </c>
      <c r="AI167">
        <v>3</v>
      </c>
      <c r="AJ167">
        <v>5</v>
      </c>
      <c r="AK167">
        <v>7</v>
      </c>
      <c r="AL167">
        <v>5</v>
      </c>
      <c r="AM167">
        <v>5</v>
      </c>
      <c r="AN167">
        <v>5</v>
      </c>
      <c r="AO167">
        <v>7</v>
      </c>
      <c r="AP167">
        <v>7</v>
      </c>
      <c r="AQ167">
        <v>6</v>
      </c>
      <c r="AR167">
        <v>5</v>
      </c>
      <c r="AS167">
        <v>4</v>
      </c>
      <c r="AT167">
        <v>46</v>
      </c>
    </row>
    <row r="168" spans="1:46">
      <c r="A168">
        <v>2424</v>
      </c>
      <c r="B168">
        <v>0</v>
      </c>
      <c r="C168">
        <v>1984</v>
      </c>
      <c r="D168" s="1">
        <v>42702.355555555558</v>
      </c>
      <c r="E168" t="s">
        <v>81</v>
      </c>
      <c r="F168">
        <v>4</v>
      </c>
      <c r="G168">
        <v>2</v>
      </c>
      <c r="H168">
        <v>3</v>
      </c>
      <c r="I168">
        <v>3</v>
      </c>
      <c r="J168">
        <v>2</v>
      </c>
      <c r="K168">
        <v>4</v>
      </c>
      <c r="L168">
        <v>3</v>
      </c>
      <c r="M168">
        <v>2</v>
      </c>
      <c r="N168">
        <v>2</v>
      </c>
      <c r="O168">
        <v>2</v>
      </c>
      <c r="P168">
        <v>4</v>
      </c>
      <c r="Q168">
        <v>1</v>
      </c>
      <c r="R168">
        <v>4</v>
      </c>
      <c r="S168">
        <v>2</v>
      </c>
      <c r="T168">
        <v>2</v>
      </c>
      <c r="U168">
        <v>4</v>
      </c>
      <c r="V168">
        <v>2</v>
      </c>
      <c r="W168">
        <v>4</v>
      </c>
      <c r="X168">
        <v>4</v>
      </c>
      <c r="Y168">
        <v>3</v>
      </c>
      <c r="Z168">
        <v>9</v>
      </c>
      <c r="AA168">
        <v>8</v>
      </c>
      <c r="AB168">
        <v>8</v>
      </c>
      <c r="AC168">
        <v>4</v>
      </c>
      <c r="AD168">
        <v>5</v>
      </c>
      <c r="AE168">
        <v>5</v>
      </c>
      <c r="AF168">
        <v>7</v>
      </c>
      <c r="AG168">
        <v>3</v>
      </c>
      <c r="AH168">
        <v>3</v>
      </c>
      <c r="AI168">
        <v>4</v>
      </c>
      <c r="AJ168">
        <v>5</v>
      </c>
      <c r="AK168">
        <v>3</v>
      </c>
      <c r="AL168">
        <v>3</v>
      </c>
      <c r="AM168">
        <v>3</v>
      </c>
      <c r="AN168">
        <v>6</v>
      </c>
      <c r="AO168">
        <v>7</v>
      </c>
      <c r="AP168">
        <v>5</v>
      </c>
      <c r="AQ168">
        <v>7</v>
      </c>
      <c r="AR168">
        <v>5</v>
      </c>
      <c r="AS168">
        <v>3</v>
      </c>
      <c r="AT168">
        <v>19</v>
      </c>
    </row>
    <row r="169" spans="1:46">
      <c r="A169">
        <v>2423</v>
      </c>
      <c r="B169">
        <v>0</v>
      </c>
      <c r="C169">
        <v>1979</v>
      </c>
      <c r="D169" s="1">
        <v>42702.356249999997</v>
      </c>
      <c r="E169" t="s">
        <v>81</v>
      </c>
      <c r="F169">
        <v>2</v>
      </c>
      <c r="G169">
        <v>5</v>
      </c>
      <c r="H169">
        <v>4</v>
      </c>
      <c r="I169">
        <v>2</v>
      </c>
      <c r="J169">
        <v>3</v>
      </c>
      <c r="K169">
        <v>5</v>
      </c>
      <c r="L169">
        <v>5</v>
      </c>
      <c r="M169">
        <v>1</v>
      </c>
      <c r="N169">
        <v>1</v>
      </c>
      <c r="O169">
        <v>1</v>
      </c>
      <c r="P169">
        <v>2</v>
      </c>
      <c r="Q169">
        <v>1</v>
      </c>
      <c r="R169">
        <v>2</v>
      </c>
      <c r="S169">
        <v>1</v>
      </c>
      <c r="T169">
        <v>2</v>
      </c>
      <c r="U169">
        <v>4</v>
      </c>
      <c r="V169">
        <v>1</v>
      </c>
      <c r="W169">
        <v>4</v>
      </c>
      <c r="X169">
        <v>1</v>
      </c>
      <c r="Y169">
        <v>1</v>
      </c>
      <c r="Z169">
        <v>6</v>
      </c>
      <c r="AA169">
        <v>6</v>
      </c>
      <c r="AB169">
        <v>4</v>
      </c>
      <c r="AC169">
        <v>5</v>
      </c>
      <c r="AD169">
        <v>8</v>
      </c>
      <c r="AE169">
        <v>4</v>
      </c>
      <c r="AF169">
        <v>4</v>
      </c>
      <c r="AG169">
        <v>4</v>
      </c>
      <c r="AH169">
        <v>2</v>
      </c>
      <c r="AI169">
        <v>3</v>
      </c>
      <c r="AJ169">
        <v>3</v>
      </c>
      <c r="AK169">
        <v>3</v>
      </c>
      <c r="AL169">
        <v>4</v>
      </c>
      <c r="AM169">
        <v>3</v>
      </c>
      <c r="AN169">
        <v>4</v>
      </c>
      <c r="AO169">
        <v>5</v>
      </c>
      <c r="AP169">
        <v>7</v>
      </c>
      <c r="AQ169">
        <v>3</v>
      </c>
      <c r="AR169">
        <v>3</v>
      </c>
      <c r="AS169">
        <v>3</v>
      </c>
      <c r="AT169">
        <v>19</v>
      </c>
    </row>
    <row r="170" spans="1:46">
      <c r="A170">
        <v>2425</v>
      </c>
      <c r="B170">
        <v>0</v>
      </c>
      <c r="C170">
        <v>1985</v>
      </c>
      <c r="D170" s="1">
        <v>42702.356944444444</v>
      </c>
      <c r="E170" t="s">
        <v>181</v>
      </c>
      <c r="F170">
        <v>2</v>
      </c>
      <c r="G170">
        <v>4</v>
      </c>
      <c r="H170">
        <v>4</v>
      </c>
      <c r="I170">
        <v>3</v>
      </c>
      <c r="J170">
        <v>1</v>
      </c>
      <c r="K170">
        <v>4</v>
      </c>
      <c r="L170">
        <v>4</v>
      </c>
      <c r="M170">
        <v>1</v>
      </c>
      <c r="N170">
        <v>1</v>
      </c>
      <c r="O170">
        <v>1</v>
      </c>
      <c r="P170">
        <v>3</v>
      </c>
      <c r="Q170">
        <v>1</v>
      </c>
      <c r="R170">
        <v>2</v>
      </c>
      <c r="S170">
        <v>1</v>
      </c>
      <c r="T170">
        <v>4</v>
      </c>
      <c r="U170">
        <v>4</v>
      </c>
      <c r="V170">
        <v>2</v>
      </c>
      <c r="W170">
        <v>4</v>
      </c>
      <c r="X170">
        <v>3</v>
      </c>
      <c r="Y170">
        <v>2</v>
      </c>
      <c r="Z170">
        <v>17</v>
      </c>
      <c r="AA170">
        <v>11</v>
      </c>
      <c r="AB170">
        <v>8</v>
      </c>
      <c r="AC170">
        <v>5</v>
      </c>
      <c r="AD170">
        <v>4</v>
      </c>
      <c r="AE170">
        <v>4</v>
      </c>
      <c r="AF170">
        <v>13</v>
      </c>
      <c r="AG170">
        <v>4</v>
      </c>
      <c r="AH170">
        <v>3</v>
      </c>
      <c r="AI170">
        <v>5</v>
      </c>
      <c r="AJ170">
        <v>17</v>
      </c>
      <c r="AK170">
        <v>3</v>
      </c>
      <c r="AL170">
        <v>4</v>
      </c>
      <c r="AM170">
        <v>9</v>
      </c>
      <c r="AN170">
        <v>9</v>
      </c>
      <c r="AO170">
        <v>13</v>
      </c>
      <c r="AP170">
        <v>11</v>
      </c>
      <c r="AQ170">
        <v>14</v>
      </c>
      <c r="AR170">
        <v>5</v>
      </c>
      <c r="AS170">
        <v>4</v>
      </c>
      <c r="AT170">
        <v>11</v>
      </c>
    </row>
    <row r="171" spans="1:46">
      <c r="A171">
        <v>2427</v>
      </c>
      <c r="B171">
        <v>0</v>
      </c>
      <c r="C171">
        <v>1985</v>
      </c>
      <c r="D171" s="1">
        <v>42702.35833333333</v>
      </c>
      <c r="E171" t="s">
        <v>81</v>
      </c>
      <c r="F171">
        <v>2</v>
      </c>
      <c r="G171">
        <v>4</v>
      </c>
      <c r="H171">
        <v>2</v>
      </c>
      <c r="I171">
        <v>2</v>
      </c>
      <c r="J171">
        <v>1</v>
      </c>
      <c r="K171">
        <v>5</v>
      </c>
      <c r="L171">
        <v>4</v>
      </c>
      <c r="M171">
        <v>2</v>
      </c>
      <c r="N171">
        <v>2</v>
      </c>
      <c r="O171">
        <v>1</v>
      </c>
      <c r="P171">
        <v>1</v>
      </c>
      <c r="Q171">
        <v>2</v>
      </c>
      <c r="R171">
        <v>4</v>
      </c>
      <c r="S171">
        <v>2</v>
      </c>
      <c r="T171">
        <v>4</v>
      </c>
      <c r="U171">
        <v>4</v>
      </c>
      <c r="V171">
        <v>2</v>
      </c>
      <c r="W171">
        <v>4</v>
      </c>
      <c r="X171">
        <v>2</v>
      </c>
      <c r="Y171">
        <v>1</v>
      </c>
      <c r="Z171">
        <v>12</v>
      </c>
      <c r="AA171">
        <v>8</v>
      </c>
      <c r="AB171">
        <v>7</v>
      </c>
      <c r="AC171">
        <v>12</v>
      </c>
      <c r="AD171">
        <v>9</v>
      </c>
      <c r="AE171">
        <v>6</v>
      </c>
      <c r="AF171">
        <v>8</v>
      </c>
      <c r="AG171">
        <v>9</v>
      </c>
      <c r="AH171">
        <v>2</v>
      </c>
      <c r="AI171">
        <v>5</v>
      </c>
      <c r="AJ171">
        <v>3</v>
      </c>
      <c r="AK171">
        <v>4</v>
      </c>
      <c r="AL171">
        <v>5</v>
      </c>
      <c r="AM171">
        <v>8</v>
      </c>
      <c r="AN171">
        <v>8</v>
      </c>
      <c r="AO171">
        <v>8</v>
      </c>
      <c r="AP171">
        <v>10</v>
      </c>
      <c r="AQ171">
        <v>7</v>
      </c>
      <c r="AR171">
        <v>9</v>
      </c>
      <c r="AS171">
        <v>8</v>
      </c>
      <c r="AT171">
        <v>10</v>
      </c>
    </row>
    <row r="172" spans="1:46">
      <c r="A172">
        <v>2430</v>
      </c>
      <c r="B172">
        <v>0</v>
      </c>
      <c r="C172">
        <v>1991</v>
      </c>
      <c r="D172" s="1">
        <v>42702.363888888889</v>
      </c>
      <c r="E172" t="s">
        <v>182</v>
      </c>
      <c r="F172">
        <v>3</v>
      </c>
      <c r="G172">
        <v>4</v>
      </c>
      <c r="H172">
        <v>2</v>
      </c>
      <c r="I172">
        <v>3</v>
      </c>
      <c r="J172">
        <v>1</v>
      </c>
      <c r="K172">
        <v>4</v>
      </c>
      <c r="L172">
        <v>4</v>
      </c>
      <c r="M172">
        <v>2</v>
      </c>
      <c r="N172">
        <v>4</v>
      </c>
      <c r="O172">
        <v>2</v>
      </c>
      <c r="P172">
        <v>3</v>
      </c>
      <c r="Q172">
        <v>2</v>
      </c>
      <c r="R172">
        <v>1</v>
      </c>
      <c r="S172">
        <v>4</v>
      </c>
      <c r="T172">
        <v>4</v>
      </c>
      <c r="U172">
        <v>4</v>
      </c>
      <c r="V172">
        <v>3</v>
      </c>
      <c r="W172">
        <v>4</v>
      </c>
      <c r="X172">
        <v>3</v>
      </c>
      <c r="Y172">
        <v>2</v>
      </c>
      <c r="Z172">
        <v>26</v>
      </c>
      <c r="AA172">
        <v>13</v>
      </c>
      <c r="AB172">
        <v>6</v>
      </c>
      <c r="AC172">
        <v>11</v>
      </c>
      <c r="AD172">
        <v>5</v>
      </c>
      <c r="AE172">
        <v>7</v>
      </c>
      <c r="AF172">
        <v>10</v>
      </c>
      <c r="AG172">
        <v>13</v>
      </c>
      <c r="AH172">
        <v>5</v>
      </c>
      <c r="AI172">
        <v>7</v>
      </c>
      <c r="AJ172">
        <v>7</v>
      </c>
      <c r="AK172">
        <v>20</v>
      </c>
      <c r="AL172">
        <v>12</v>
      </c>
      <c r="AM172">
        <v>7</v>
      </c>
      <c r="AN172">
        <v>6</v>
      </c>
      <c r="AO172">
        <v>9</v>
      </c>
      <c r="AP172">
        <v>7</v>
      </c>
      <c r="AQ172">
        <v>9</v>
      </c>
      <c r="AR172">
        <v>9</v>
      </c>
      <c r="AS172">
        <v>3</v>
      </c>
      <c r="AT172">
        <v>37</v>
      </c>
    </row>
    <row r="173" spans="1:46">
      <c r="A173">
        <v>2426</v>
      </c>
      <c r="B173">
        <v>0</v>
      </c>
      <c r="C173">
        <v>1981</v>
      </c>
      <c r="D173" s="1">
        <v>42702.364583333336</v>
      </c>
      <c r="E173" t="s">
        <v>183</v>
      </c>
      <c r="F173">
        <v>2</v>
      </c>
      <c r="G173">
        <v>2</v>
      </c>
      <c r="H173">
        <v>2</v>
      </c>
      <c r="I173">
        <v>2</v>
      </c>
      <c r="J173">
        <v>2</v>
      </c>
      <c r="K173">
        <v>4</v>
      </c>
      <c r="L173">
        <v>4</v>
      </c>
      <c r="M173">
        <v>1</v>
      </c>
      <c r="N173">
        <v>1</v>
      </c>
      <c r="O173">
        <v>1</v>
      </c>
      <c r="P173">
        <v>2</v>
      </c>
      <c r="Q173">
        <v>1</v>
      </c>
      <c r="R173">
        <v>2</v>
      </c>
      <c r="S173">
        <v>4</v>
      </c>
      <c r="T173">
        <v>1</v>
      </c>
      <c r="U173">
        <v>1</v>
      </c>
      <c r="V173">
        <v>1</v>
      </c>
      <c r="W173">
        <v>4</v>
      </c>
      <c r="X173">
        <v>3</v>
      </c>
      <c r="Y173">
        <v>2</v>
      </c>
      <c r="Z173">
        <v>15</v>
      </c>
      <c r="AA173">
        <v>12</v>
      </c>
      <c r="AB173">
        <v>8</v>
      </c>
      <c r="AC173">
        <v>5</v>
      </c>
      <c r="AD173">
        <v>9</v>
      </c>
      <c r="AE173">
        <v>6</v>
      </c>
      <c r="AF173">
        <v>11</v>
      </c>
      <c r="AG173">
        <v>8</v>
      </c>
      <c r="AH173">
        <v>2</v>
      </c>
      <c r="AI173">
        <v>4</v>
      </c>
      <c r="AJ173">
        <v>5</v>
      </c>
      <c r="AK173">
        <v>3</v>
      </c>
      <c r="AL173">
        <v>5</v>
      </c>
      <c r="AM173">
        <v>4</v>
      </c>
      <c r="AN173">
        <v>7</v>
      </c>
      <c r="AO173">
        <v>7</v>
      </c>
      <c r="AP173">
        <v>8</v>
      </c>
      <c r="AQ173">
        <v>7</v>
      </c>
      <c r="AR173">
        <v>6</v>
      </c>
      <c r="AS173">
        <v>3</v>
      </c>
      <c r="AT173">
        <v>25</v>
      </c>
    </row>
    <row r="174" spans="1:46">
      <c r="A174">
        <v>2432</v>
      </c>
      <c r="B174">
        <v>0</v>
      </c>
      <c r="C174">
        <v>1987</v>
      </c>
      <c r="D174" s="1">
        <v>42702.367361111108</v>
      </c>
      <c r="E174" t="s">
        <v>184</v>
      </c>
      <c r="F174">
        <v>4</v>
      </c>
      <c r="G174">
        <v>2</v>
      </c>
      <c r="H174">
        <v>1</v>
      </c>
      <c r="I174">
        <v>4</v>
      </c>
      <c r="J174">
        <v>5</v>
      </c>
      <c r="K174">
        <v>2</v>
      </c>
      <c r="L174">
        <v>1</v>
      </c>
      <c r="M174">
        <v>2</v>
      </c>
      <c r="N174">
        <v>2</v>
      </c>
      <c r="O174">
        <v>2</v>
      </c>
      <c r="P174">
        <v>4</v>
      </c>
      <c r="Q174">
        <v>1</v>
      </c>
      <c r="R174">
        <v>5</v>
      </c>
      <c r="S174">
        <v>2</v>
      </c>
      <c r="T174">
        <v>3</v>
      </c>
      <c r="U174">
        <v>4</v>
      </c>
      <c r="V174">
        <v>1</v>
      </c>
      <c r="W174">
        <v>4</v>
      </c>
      <c r="X174">
        <v>3</v>
      </c>
      <c r="Y174">
        <v>3</v>
      </c>
      <c r="Z174">
        <v>9</v>
      </c>
      <c r="AA174">
        <v>10</v>
      </c>
      <c r="AB174">
        <v>3</v>
      </c>
      <c r="AC174">
        <v>5</v>
      </c>
      <c r="AD174">
        <v>5</v>
      </c>
      <c r="AE174">
        <v>5</v>
      </c>
      <c r="AF174">
        <v>5</v>
      </c>
      <c r="AG174">
        <v>6</v>
      </c>
      <c r="AH174">
        <v>3</v>
      </c>
      <c r="AI174">
        <v>3</v>
      </c>
      <c r="AJ174">
        <v>4</v>
      </c>
      <c r="AK174">
        <v>4</v>
      </c>
      <c r="AL174">
        <v>4</v>
      </c>
      <c r="AM174">
        <v>3</v>
      </c>
      <c r="AN174">
        <v>3</v>
      </c>
      <c r="AO174">
        <v>5</v>
      </c>
      <c r="AP174">
        <v>5</v>
      </c>
      <c r="AQ174">
        <v>5</v>
      </c>
      <c r="AR174">
        <v>3</v>
      </c>
      <c r="AS174">
        <v>3</v>
      </c>
      <c r="AT174">
        <v>67</v>
      </c>
    </row>
    <row r="175" spans="1:46">
      <c r="A175">
        <v>2433</v>
      </c>
      <c r="B175">
        <v>0</v>
      </c>
      <c r="C175">
        <v>1986</v>
      </c>
      <c r="D175" s="1">
        <v>42702.380555555559</v>
      </c>
      <c r="E175" t="s">
        <v>185</v>
      </c>
      <c r="F175">
        <v>2</v>
      </c>
      <c r="G175">
        <v>2</v>
      </c>
      <c r="H175">
        <v>4</v>
      </c>
      <c r="I175">
        <v>1</v>
      </c>
      <c r="J175">
        <v>1</v>
      </c>
      <c r="K175">
        <v>4</v>
      </c>
      <c r="L175">
        <v>4</v>
      </c>
      <c r="M175">
        <v>2</v>
      </c>
      <c r="N175">
        <v>1</v>
      </c>
      <c r="O175">
        <v>1</v>
      </c>
      <c r="P175">
        <v>4</v>
      </c>
      <c r="Q175">
        <v>1</v>
      </c>
      <c r="R175">
        <v>1</v>
      </c>
      <c r="S175">
        <v>2</v>
      </c>
      <c r="T175">
        <v>4</v>
      </c>
      <c r="U175">
        <v>2</v>
      </c>
      <c r="V175">
        <v>2</v>
      </c>
      <c r="W175">
        <v>4</v>
      </c>
      <c r="X175">
        <v>2</v>
      </c>
      <c r="Y175">
        <v>2</v>
      </c>
      <c r="Z175">
        <v>22</v>
      </c>
      <c r="AA175">
        <v>15</v>
      </c>
      <c r="AB175">
        <v>5</v>
      </c>
      <c r="AC175">
        <v>9</v>
      </c>
      <c r="AD175">
        <v>9</v>
      </c>
      <c r="AE175">
        <v>10</v>
      </c>
      <c r="AF175">
        <v>23</v>
      </c>
      <c r="AG175">
        <v>9</v>
      </c>
      <c r="AH175">
        <v>5</v>
      </c>
      <c r="AI175">
        <v>6</v>
      </c>
      <c r="AJ175">
        <v>10</v>
      </c>
      <c r="AK175">
        <v>5</v>
      </c>
      <c r="AL175">
        <v>4</v>
      </c>
      <c r="AM175">
        <v>5</v>
      </c>
      <c r="AN175">
        <v>7</v>
      </c>
      <c r="AO175">
        <v>8</v>
      </c>
      <c r="AP175">
        <v>9</v>
      </c>
      <c r="AQ175">
        <v>7</v>
      </c>
      <c r="AR175">
        <v>8</v>
      </c>
      <c r="AS175">
        <v>3</v>
      </c>
      <c r="AT175">
        <v>42</v>
      </c>
    </row>
    <row r="176" spans="1:46">
      <c r="A176">
        <v>2434</v>
      </c>
      <c r="B176">
        <v>0</v>
      </c>
      <c r="C176">
        <v>1989</v>
      </c>
      <c r="D176" s="1">
        <v>42702.383333333331</v>
      </c>
      <c r="E176" t="s">
        <v>186</v>
      </c>
      <c r="F176">
        <v>2</v>
      </c>
      <c r="G176">
        <v>4</v>
      </c>
      <c r="H176">
        <v>2</v>
      </c>
      <c r="I176">
        <v>3</v>
      </c>
      <c r="J176">
        <v>2</v>
      </c>
      <c r="K176">
        <v>5</v>
      </c>
      <c r="L176">
        <v>4</v>
      </c>
      <c r="M176">
        <v>1</v>
      </c>
      <c r="N176">
        <v>1</v>
      </c>
      <c r="O176">
        <v>2</v>
      </c>
      <c r="P176">
        <v>3</v>
      </c>
      <c r="Q176">
        <v>1</v>
      </c>
      <c r="R176">
        <v>2</v>
      </c>
      <c r="S176">
        <v>1</v>
      </c>
      <c r="T176">
        <v>4</v>
      </c>
      <c r="U176">
        <v>2</v>
      </c>
      <c r="V176">
        <v>2</v>
      </c>
      <c r="W176">
        <v>3</v>
      </c>
      <c r="X176">
        <v>3</v>
      </c>
      <c r="Y176">
        <v>2</v>
      </c>
      <c r="Z176">
        <v>27</v>
      </c>
      <c r="AA176">
        <v>11</v>
      </c>
      <c r="AB176">
        <v>5</v>
      </c>
      <c r="AC176">
        <v>17</v>
      </c>
      <c r="AD176">
        <v>6</v>
      </c>
      <c r="AE176">
        <v>5</v>
      </c>
      <c r="AF176">
        <v>5</v>
      </c>
      <c r="AG176">
        <v>5</v>
      </c>
      <c r="AH176">
        <v>3</v>
      </c>
      <c r="AI176">
        <v>5</v>
      </c>
      <c r="AJ176">
        <v>5</v>
      </c>
      <c r="AK176">
        <v>3</v>
      </c>
      <c r="AL176">
        <v>7</v>
      </c>
      <c r="AM176">
        <v>3</v>
      </c>
      <c r="AN176">
        <v>5</v>
      </c>
      <c r="AO176">
        <v>7</v>
      </c>
      <c r="AP176">
        <v>6</v>
      </c>
      <c r="AQ176">
        <v>6</v>
      </c>
      <c r="AR176">
        <v>5</v>
      </c>
      <c r="AS176">
        <v>3</v>
      </c>
      <c r="AT176">
        <v>30</v>
      </c>
    </row>
    <row r="177" spans="1:46">
      <c r="A177">
        <v>2435</v>
      </c>
      <c r="B177">
        <v>0</v>
      </c>
      <c r="C177">
        <v>1985</v>
      </c>
      <c r="D177" s="1">
        <v>42702.384722222225</v>
      </c>
      <c r="E177" t="s">
        <v>187</v>
      </c>
      <c r="F177">
        <v>1</v>
      </c>
      <c r="G177">
        <v>4</v>
      </c>
      <c r="H177">
        <v>2</v>
      </c>
      <c r="I177">
        <v>2</v>
      </c>
      <c r="J177">
        <v>1</v>
      </c>
      <c r="K177">
        <v>5</v>
      </c>
      <c r="L177">
        <v>4</v>
      </c>
      <c r="M177">
        <v>1</v>
      </c>
      <c r="N177">
        <v>1</v>
      </c>
      <c r="O177">
        <v>1</v>
      </c>
      <c r="P177">
        <v>1</v>
      </c>
      <c r="Q177">
        <v>1</v>
      </c>
      <c r="R177">
        <v>5</v>
      </c>
      <c r="S177">
        <v>4</v>
      </c>
      <c r="T177">
        <v>1</v>
      </c>
      <c r="U177">
        <v>3</v>
      </c>
      <c r="V177">
        <v>2</v>
      </c>
      <c r="W177">
        <v>4</v>
      </c>
      <c r="X177">
        <v>2</v>
      </c>
      <c r="Y177">
        <v>1</v>
      </c>
      <c r="Z177">
        <v>17</v>
      </c>
      <c r="AA177">
        <v>10</v>
      </c>
      <c r="AB177">
        <v>7</v>
      </c>
      <c r="AC177">
        <v>6</v>
      </c>
      <c r="AD177">
        <v>6</v>
      </c>
      <c r="AE177">
        <v>43</v>
      </c>
      <c r="AF177">
        <v>6</v>
      </c>
      <c r="AG177">
        <v>8</v>
      </c>
      <c r="AH177">
        <v>4</v>
      </c>
      <c r="AI177">
        <v>4</v>
      </c>
      <c r="AJ177">
        <v>6</v>
      </c>
      <c r="AK177">
        <v>4</v>
      </c>
      <c r="AL177">
        <v>5</v>
      </c>
      <c r="AM177">
        <v>6</v>
      </c>
      <c r="AN177">
        <v>7</v>
      </c>
      <c r="AO177">
        <v>10</v>
      </c>
      <c r="AP177">
        <v>17</v>
      </c>
      <c r="AQ177">
        <v>16</v>
      </c>
      <c r="AR177">
        <v>13</v>
      </c>
      <c r="AS177">
        <v>6</v>
      </c>
      <c r="AT177">
        <v>27</v>
      </c>
    </row>
    <row r="178" spans="1:46">
      <c r="A178">
        <v>2436</v>
      </c>
      <c r="B178">
        <v>0</v>
      </c>
      <c r="C178">
        <v>1989</v>
      </c>
      <c r="D178" s="1">
        <v>42702.386111111111</v>
      </c>
      <c r="E178" t="s">
        <v>81</v>
      </c>
      <c r="F178">
        <v>2</v>
      </c>
      <c r="G178">
        <v>5</v>
      </c>
      <c r="H178">
        <v>2</v>
      </c>
      <c r="I178">
        <v>2</v>
      </c>
      <c r="J178">
        <v>2</v>
      </c>
      <c r="K178">
        <v>5</v>
      </c>
      <c r="L178">
        <v>5</v>
      </c>
      <c r="M178">
        <v>1</v>
      </c>
      <c r="N178">
        <v>1</v>
      </c>
      <c r="O178">
        <v>2</v>
      </c>
      <c r="P178">
        <v>2</v>
      </c>
      <c r="Q178">
        <v>1</v>
      </c>
      <c r="R178">
        <v>2</v>
      </c>
      <c r="S178">
        <v>2</v>
      </c>
      <c r="T178">
        <v>4</v>
      </c>
      <c r="U178">
        <v>4</v>
      </c>
      <c r="V178">
        <v>1</v>
      </c>
      <c r="W178">
        <v>4</v>
      </c>
      <c r="X178">
        <v>2</v>
      </c>
      <c r="Y178">
        <v>2</v>
      </c>
      <c r="Z178">
        <v>31</v>
      </c>
      <c r="AA178">
        <v>7</v>
      </c>
      <c r="AB178">
        <v>6</v>
      </c>
      <c r="AC178">
        <v>27</v>
      </c>
      <c r="AD178">
        <v>7</v>
      </c>
      <c r="AE178">
        <v>6</v>
      </c>
      <c r="AF178">
        <v>6</v>
      </c>
      <c r="AG178">
        <v>3</v>
      </c>
      <c r="AH178">
        <v>4</v>
      </c>
      <c r="AI178">
        <v>4</v>
      </c>
      <c r="AJ178">
        <v>7</v>
      </c>
      <c r="AK178">
        <v>3</v>
      </c>
      <c r="AL178">
        <v>21</v>
      </c>
      <c r="AM178">
        <v>10</v>
      </c>
      <c r="AN178">
        <v>8</v>
      </c>
      <c r="AO178">
        <v>9</v>
      </c>
      <c r="AP178">
        <v>10</v>
      </c>
      <c r="AQ178">
        <v>11</v>
      </c>
      <c r="AR178">
        <v>8</v>
      </c>
      <c r="AS178">
        <v>4</v>
      </c>
      <c r="AT178">
        <v>13</v>
      </c>
    </row>
    <row r="179" spans="1:46">
      <c r="A179">
        <v>2437</v>
      </c>
      <c r="B179">
        <v>0</v>
      </c>
      <c r="C179">
        <v>1988</v>
      </c>
      <c r="D179" s="1">
        <v>42702.388888888891</v>
      </c>
      <c r="E179" t="s">
        <v>188</v>
      </c>
      <c r="F179">
        <v>2</v>
      </c>
      <c r="G179">
        <v>4</v>
      </c>
      <c r="H179">
        <v>4</v>
      </c>
      <c r="I179">
        <v>4</v>
      </c>
      <c r="J179">
        <v>2</v>
      </c>
      <c r="K179">
        <v>4</v>
      </c>
      <c r="L179">
        <v>4</v>
      </c>
      <c r="M179">
        <v>2</v>
      </c>
      <c r="N179">
        <v>3</v>
      </c>
      <c r="O179">
        <v>1</v>
      </c>
      <c r="P179">
        <v>2</v>
      </c>
      <c r="Q179">
        <v>1</v>
      </c>
      <c r="R179">
        <v>2</v>
      </c>
      <c r="S179">
        <v>4</v>
      </c>
      <c r="T179">
        <v>2</v>
      </c>
      <c r="U179">
        <v>2</v>
      </c>
      <c r="V179">
        <v>2</v>
      </c>
      <c r="W179">
        <v>4</v>
      </c>
      <c r="X179">
        <v>3</v>
      </c>
      <c r="Y179">
        <v>2</v>
      </c>
      <c r="Z179">
        <v>6</v>
      </c>
      <c r="AA179">
        <v>12</v>
      </c>
      <c r="AB179">
        <v>6</v>
      </c>
      <c r="AC179">
        <v>9</v>
      </c>
      <c r="AD179">
        <v>6</v>
      </c>
      <c r="AE179">
        <v>7</v>
      </c>
      <c r="AF179">
        <v>9</v>
      </c>
      <c r="AG179">
        <v>6</v>
      </c>
      <c r="AH179">
        <v>4</v>
      </c>
      <c r="AI179">
        <v>4</v>
      </c>
      <c r="AJ179">
        <v>5</v>
      </c>
      <c r="AK179">
        <v>3</v>
      </c>
      <c r="AL179">
        <v>3</v>
      </c>
      <c r="AM179">
        <v>8</v>
      </c>
      <c r="AN179">
        <v>8</v>
      </c>
      <c r="AO179">
        <v>8</v>
      </c>
      <c r="AP179">
        <v>6</v>
      </c>
      <c r="AQ179">
        <v>5</v>
      </c>
      <c r="AR179">
        <v>3</v>
      </c>
      <c r="AS179">
        <v>3</v>
      </c>
      <c r="AT179">
        <v>25</v>
      </c>
    </row>
    <row r="180" spans="1:46">
      <c r="A180">
        <v>2438</v>
      </c>
      <c r="B180">
        <v>0</v>
      </c>
      <c r="C180">
        <v>1986</v>
      </c>
      <c r="D180" s="1">
        <v>42702.397222222222</v>
      </c>
      <c r="E180" t="s">
        <v>189</v>
      </c>
      <c r="F180">
        <v>2</v>
      </c>
      <c r="G180">
        <v>4</v>
      </c>
      <c r="H180">
        <v>2</v>
      </c>
      <c r="I180">
        <v>2</v>
      </c>
      <c r="J180">
        <v>3</v>
      </c>
      <c r="K180">
        <v>5</v>
      </c>
      <c r="L180">
        <v>5</v>
      </c>
      <c r="M180">
        <v>1</v>
      </c>
      <c r="N180">
        <v>1</v>
      </c>
      <c r="O180">
        <v>1</v>
      </c>
      <c r="P180">
        <v>2</v>
      </c>
      <c r="Q180">
        <v>2</v>
      </c>
      <c r="R180">
        <v>4</v>
      </c>
      <c r="S180">
        <v>2</v>
      </c>
      <c r="T180">
        <v>3</v>
      </c>
      <c r="U180">
        <v>3</v>
      </c>
      <c r="V180">
        <v>2</v>
      </c>
      <c r="W180">
        <v>4</v>
      </c>
      <c r="X180">
        <v>3</v>
      </c>
      <c r="Y180">
        <v>2</v>
      </c>
      <c r="Z180">
        <v>11</v>
      </c>
      <c r="AA180">
        <v>11</v>
      </c>
      <c r="AB180">
        <v>9</v>
      </c>
      <c r="AC180">
        <v>6</v>
      </c>
      <c r="AD180">
        <v>24</v>
      </c>
      <c r="AE180">
        <v>27</v>
      </c>
      <c r="AF180">
        <v>4</v>
      </c>
      <c r="AG180">
        <v>5</v>
      </c>
      <c r="AH180">
        <v>3</v>
      </c>
      <c r="AI180">
        <v>4</v>
      </c>
      <c r="AJ180">
        <v>16</v>
      </c>
      <c r="AK180">
        <v>30</v>
      </c>
      <c r="AL180">
        <v>6</v>
      </c>
      <c r="AM180">
        <v>7</v>
      </c>
      <c r="AN180">
        <v>29</v>
      </c>
      <c r="AO180">
        <v>9</v>
      </c>
      <c r="AP180">
        <v>44</v>
      </c>
      <c r="AQ180">
        <v>10</v>
      </c>
      <c r="AR180">
        <v>7</v>
      </c>
      <c r="AS180">
        <v>21</v>
      </c>
      <c r="AT180">
        <v>5</v>
      </c>
    </row>
    <row r="181" spans="1:46">
      <c r="A181">
        <v>2442</v>
      </c>
      <c r="B181">
        <v>0</v>
      </c>
      <c r="C181">
        <v>1990</v>
      </c>
      <c r="D181" s="1">
        <v>42702.397916666669</v>
      </c>
      <c r="E181" t="s">
        <v>190</v>
      </c>
      <c r="F181">
        <v>5</v>
      </c>
      <c r="G181">
        <v>2</v>
      </c>
      <c r="H181">
        <v>2</v>
      </c>
      <c r="I181">
        <v>4</v>
      </c>
      <c r="J181">
        <v>1</v>
      </c>
      <c r="K181">
        <v>3</v>
      </c>
      <c r="L181">
        <v>2</v>
      </c>
      <c r="M181">
        <v>2</v>
      </c>
      <c r="N181">
        <v>1</v>
      </c>
      <c r="O181">
        <v>2</v>
      </c>
      <c r="P181">
        <v>4</v>
      </c>
      <c r="Q181">
        <v>2</v>
      </c>
      <c r="R181">
        <v>4</v>
      </c>
      <c r="S181">
        <v>2</v>
      </c>
      <c r="T181">
        <v>1</v>
      </c>
      <c r="U181">
        <v>2</v>
      </c>
      <c r="V181">
        <v>4</v>
      </c>
      <c r="W181">
        <v>2</v>
      </c>
      <c r="X181">
        <v>5</v>
      </c>
      <c r="Y181">
        <v>2</v>
      </c>
      <c r="Z181">
        <v>5</v>
      </c>
      <c r="AA181">
        <v>3</v>
      </c>
      <c r="AB181">
        <v>3</v>
      </c>
      <c r="AC181">
        <v>3</v>
      </c>
      <c r="AD181">
        <v>4</v>
      </c>
      <c r="AE181">
        <v>3</v>
      </c>
      <c r="AF181">
        <v>3</v>
      </c>
      <c r="AG181">
        <v>5</v>
      </c>
      <c r="AH181">
        <v>4</v>
      </c>
      <c r="AI181">
        <v>4</v>
      </c>
      <c r="AJ181">
        <v>5</v>
      </c>
      <c r="AK181">
        <v>3</v>
      </c>
      <c r="AL181">
        <v>3</v>
      </c>
      <c r="AM181">
        <v>3</v>
      </c>
      <c r="AN181">
        <v>25</v>
      </c>
      <c r="AO181">
        <v>3</v>
      </c>
      <c r="AP181">
        <v>3</v>
      </c>
      <c r="AQ181">
        <v>3</v>
      </c>
      <c r="AR181">
        <v>2</v>
      </c>
      <c r="AS181">
        <v>2</v>
      </c>
      <c r="AT181">
        <v>65</v>
      </c>
    </row>
    <row r="182" spans="1:46">
      <c r="A182">
        <v>2441</v>
      </c>
      <c r="B182">
        <v>0</v>
      </c>
      <c r="C182">
        <v>1987</v>
      </c>
      <c r="D182" s="1">
        <v>42702.399305555555</v>
      </c>
      <c r="E182" t="s">
        <v>81</v>
      </c>
      <c r="F182">
        <v>4</v>
      </c>
      <c r="G182">
        <v>2</v>
      </c>
      <c r="H182">
        <v>1</v>
      </c>
      <c r="I182">
        <v>2</v>
      </c>
      <c r="J182">
        <v>1</v>
      </c>
      <c r="K182">
        <v>4</v>
      </c>
      <c r="L182">
        <v>2</v>
      </c>
      <c r="M182">
        <v>2</v>
      </c>
      <c r="N182">
        <v>2</v>
      </c>
      <c r="O182">
        <v>1</v>
      </c>
      <c r="P182">
        <v>2</v>
      </c>
      <c r="Q182">
        <v>2</v>
      </c>
      <c r="R182">
        <v>5</v>
      </c>
      <c r="S182">
        <v>4</v>
      </c>
      <c r="T182">
        <v>5</v>
      </c>
      <c r="U182">
        <v>4</v>
      </c>
      <c r="V182">
        <v>2</v>
      </c>
      <c r="W182">
        <v>4</v>
      </c>
      <c r="X182">
        <v>4</v>
      </c>
      <c r="Y182">
        <v>3</v>
      </c>
      <c r="Z182">
        <v>30</v>
      </c>
      <c r="AA182">
        <v>40</v>
      </c>
      <c r="AB182">
        <v>13</v>
      </c>
      <c r="AC182">
        <v>9</v>
      </c>
      <c r="AD182">
        <v>7</v>
      </c>
      <c r="AE182">
        <v>21</v>
      </c>
      <c r="AF182">
        <v>9</v>
      </c>
      <c r="AG182">
        <v>8</v>
      </c>
      <c r="AH182">
        <v>3</v>
      </c>
      <c r="AI182">
        <v>5</v>
      </c>
      <c r="AJ182">
        <v>8</v>
      </c>
      <c r="AK182">
        <v>11</v>
      </c>
      <c r="AL182">
        <v>15</v>
      </c>
      <c r="AM182">
        <v>8</v>
      </c>
      <c r="AN182">
        <v>9</v>
      </c>
      <c r="AO182">
        <v>8</v>
      </c>
      <c r="AP182">
        <v>26</v>
      </c>
      <c r="AQ182">
        <v>14</v>
      </c>
      <c r="AR182">
        <v>7</v>
      </c>
      <c r="AS182">
        <v>7</v>
      </c>
      <c r="AT182">
        <v>39</v>
      </c>
    </row>
    <row r="183" spans="1:46">
      <c r="A183">
        <v>2443</v>
      </c>
      <c r="B183">
        <v>0</v>
      </c>
      <c r="C183">
        <v>1984</v>
      </c>
      <c r="D183" s="1">
        <v>42702.401388888888</v>
      </c>
      <c r="E183" t="s">
        <v>81</v>
      </c>
      <c r="F183">
        <v>1</v>
      </c>
      <c r="G183">
        <v>4</v>
      </c>
      <c r="H183">
        <v>2</v>
      </c>
      <c r="I183">
        <v>1</v>
      </c>
      <c r="J183">
        <v>1</v>
      </c>
      <c r="K183">
        <v>5</v>
      </c>
      <c r="L183">
        <v>5</v>
      </c>
      <c r="M183">
        <v>1</v>
      </c>
      <c r="N183">
        <v>2</v>
      </c>
      <c r="O183">
        <v>1</v>
      </c>
      <c r="P183">
        <v>3</v>
      </c>
      <c r="Q183">
        <v>1</v>
      </c>
      <c r="R183">
        <v>5</v>
      </c>
      <c r="S183">
        <v>4</v>
      </c>
      <c r="T183">
        <v>2</v>
      </c>
      <c r="U183">
        <v>4</v>
      </c>
      <c r="V183">
        <v>1</v>
      </c>
      <c r="W183">
        <v>2</v>
      </c>
      <c r="X183">
        <v>3</v>
      </c>
      <c r="Y183">
        <v>1</v>
      </c>
      <c r="Z183">
        <v>22</v>
      </c>
      <c r="AA183">
        <v>14</v>
      </c>
      <c r="AB183">
        <v>7</v>
      </c>
      <c r="AC183">
        <v>12</v>
      </c>
      <c r="AD183">
        <v>17</v>
      </c>
      <c r="AE183">
        <v>10</v>
      </c>
      <c r="AF183">
        <v>8</v>
      </c>
      <c r="AG183">
        <v>6</v>
      </c>
      <c r="AH183">
        <v>4</v>
      </c>
      <c r="AI183">
        <v>5</v>
      </c>
      <c r="AJ183">
        <v>6</v>
      </c>
      <c r="AK183">
        <v>9</v>
      </c>
      <c r="AL183">
        <v>6</v>
      </c>
      <c r="AM183">
        <v>9</v>
      </c>
      <c r="AN183">
        <v>9</v>
      </c>
      <c r="AO183">
        <v>7</v>
      </c>
      <c r="AP183">
        <v>8</v>
      </c>
      <c r="AQ183">
        <v>14</v>
      </c>
      <c r="AR183">
        <v>6</v>
      </c>
      <c r="AS183">
        <v>3</v>
      </c>
      <c r="AT183">
        <v>47</v>
      </c>
    </row>
    <row r="184" spans="1:46">
      <c r="A184">
        <v>2449</v>
      </c>
      <c r="B184">
        <v>0</v>
      </c>
      <c r="C184">
        <v>1986</v>
      </c>
      <c r="D184" s="1">
        <v>42702.410416666666</v>
      </c>
      <c r="E184" t="s">
        <v>191</v>
      </c>
      <c r="F184">
        <v>3</v>
      </c>
      <c r="G184">
        <v>4</v>
      </c>
      <c r="H184">
        <v>3</v>
      </c>
      <c r="I184">
        <v>2</v>
      </c>
      <c r="J184">
        <v>2</v>
      </c>
      <c r="K184">
        <v>4</v>
      </c>
      <c r="L184">
        <v>4</v>
      </c>
      <c r="M184">
        <v>2</v>
      </c>
      <c r="N184">
        <v>1</v>
      </c>
      <c r="O184">
        <v>1</v>
      </c>
      <c r="P184">
        <v>2</v>
      </c>
      <c r="Q184">
        <v>1</v>
      </c>
      <c r="R184">
        <v>3</v>
      </c>
      <c r="S184">
        <v>4</v>
      </c>
      <c r="T184">
        <v>3</v>
      </c>
      <c r="U184">
        <v>2</v>
      </c>
      <c r="V184">
        <v>2</v>
      </c>
      <c r="W184">
        <v>4</v>
      </c>
      <c r="X184">
        <v>3</v>
      </c>
      <c r="Y184">
        <v>2</v>
      </c>
      <c r="Z184">
        <v>20</v>
      </c>
      <c r="AA184">
        <v>16</v>
      </c>
      <c r="AB184">
        <v>12</v>
      </c>
      <c r="AC184">
        <v>9</v>
      </c>
      <c r="AD184">
        <v>5</v>
      </c>
      <c r="AE184">
        <v>9</v>
      </c>
      <c r="AF184">
        <v>10</v>
      </c>
      <c r="AG184">
        <v>5</v>
      </c>
      <c r="AH184">
        <v>3</v>
      </c>
      <c r="AI184">
        <v>6</v>
      </c>
      <c r="AJ184">
        <v>8</v>
      </c>
      <c r="AK184">
        <v>4</v>
      </c>
      <c r="AL184">
        <v>3</v>
      </c>
      <c r="AM184">
        <v>9</v>
      </c>
      <c r="AN184">
        <v>9</v>
      </c>
      <c r="AO184">
        <v>11</v>
      </c>
      <c r="AP184">
        <v>10</v>
      </c>
      <c r="AQ184">
        <v>6</v>
      </c>
      <c r="AR184">
        <v>4</v>
      </c>
      <c r="AS184">
        <v>5</v>
      </c>
      <c r="AT184">
        <v>5</v>
      </c>
    </row>
    <row r="185" spans="1:46">
      <c r="A185">
        <v>2452</v>
      </c>
      <c r="B185">
        <v>0</v>
      </c>
      <c r="C185">
        <v>1987</v>
      </c>
      <c r="D185" s="1">
        <v>42702.413888888892</v>
      </c>
      <c r="E185" t="s">
        <v>192</v>
      </c>
      <c r="F185">
        <v>3</v>
      </c>
      <c r="G185">
        <v>3</v>
      </c>
      <c r="H185">
        <v>4</v>
      </c>
      <c r="I185">
        <v>2</v>
      </c>
      <c r="J185">
        <v>1</v>
      </c>
      <c r="K185">
        <v>4</v>
      </c>
      <c r="L185">
        <v>4</v>
      </c>
      <c r="M185">
        <v>1</v>
      </c>
      <c r="N185">
        <v>2</v>
      </c>
      <c r="O185">
        <v>1</v>
      </c>
      <c r="P185">
        <v>1</v>
      </c>
      <c r="Q185">
        <v>1</v>
      </c>
      <c r="R185">
        <v>4</v>
      </c>
      <c r="S185">
        <v>2</v>
      </c>
      <c r="T185">
        <v>2</v>
      </c>
      <c r="U185">
        <v>3</v>
      </c>
      <c r="V185">
        <v>2</v>
      </c>
      <c r="W185">
        <v>5</v>
      </c>
      <c r="X185">
        <v>4</v>
      </c>
      <c r="Y185">
        <v>2</v>
      </c>
      <c r="Z185">
        <v>14</v>
      </c>
      <c r="AA185">
        <v>14</v>
      </c>
      <c r="AB185">
        <v>10</v>
      </c>
      <c r="AC185">
        <v>5</v>
      </c>
      <c r="AD185">
        <v>13</v>
      </c>
      <c r="AE185">
        <v>5</v>
      </c>
      <c r="AF185">
        <v>8</v>
      </c>
      <c r="AG185">
        <v>5</v>
      </c>
      <c r="AH185">
        <v>4</v>
      </c>
      <c r="AI185">
        <v>4</v>
      </c>
      <c r="AJ185">
        <v>9</v>
      </c>
      <c r="AK185">
        <v>2</v>
      </c>
      <c r="AL185">
        <v>5</v>
      </c>
      <c r="AM185">
        <v>4</v>
      </c>
      <c r="AN185">
        <v>6</v>
      </c>
      <c r="AO185">
        <v>8</v>
      </c>
      <c r="AP185">
        <v>6</v>
      </c>
      <c r="AQ185">
        <v>6</v>
      </c>
      <c r="AR185">
        <v>6</v>
      </c>
      <c r="AS185">
        <v>7</v>
      </c>
      <c r="AT185">
        <v>22</v>
      </c>
    </row>
    <row r="186" spans="1:46">
      <c r="A186">
        <v>2453</v>
      </c>
      <c r="B186">
        <v>0</v>
      </c>
      <c r="C186">
        <v>1988</v>
      </c>
      <c r="D186" s="1">
        <v>42702.413888888892</v>
      </c>
      <c r="E186" t="s">
        <v>193</v>
      </c>
      <c r="F186">
        <v>4</v>
      </c>
      <c r="G186">
        <v>3</v>
      </c>
      <c r="H186">
        <v>5</v>
      </c>
      <c r="I186">
        <v>3</v>
      </c>
      <c r="J186">
        <v>2</v>
      </c>
      <c r="K186">
        <v>2</v>
      </c>
      <c r="L186">
        <v>4</v>
      </c>
      <c r="M186">
        <v>1</v>
      </c>
      <c r="N186">
        <v>2</v>
      </c>
      <c r="O186">
        <v>2</v>
      </c>
      <c r="P186">
        <v>4</v>
      </c>
      <c r="Q186">
        <v>1</v>
      </c>
      <c r="R186">
        <v>1</v>
      </c>
      <c r="S186">
        <v>5</v>
      </c>
      <c r="T186">
        <v>1</v>
      </c>
      <c r="U186">
        <v>2</v>
      </c>
      <c r="V186">
        <v>2</v>
      </c>
      <c r="W186">
        <v>4</v>
      </c>
      <c r="X186">
        <v>5</v>
      </c>
      <c r="Y186">
        <v>2</v>
      </c>
      <c r="Z186">
        <v>5</v>
      </c>
      <c r="AA186">
        <v>4</v>
      </c>
      <c r="AB186">
        <v>5</v>
      </c>
      <c r="AC186">
        <v>4</v>
      </c>
      <c r="AD186">
        <v>6</v>
      </c>
      <c r="AE186">
        <v>4</v>
      </c>
      <c r="AF186">
        <v>8</v>
      </c>
      <c r="AG186">
        <v>5</v>
      </c>
      <c r="AH186">
        <v>3</v>
      </c>
      <c r="AI186">
        <v>3</v>
      </c>
      <c r="AJ186">
        <v>4</v>
      </c>
      <c r="AK186">
        <v>4</v>
      </c>
      <c r="AL186">
        <v>4</v>
      </c>
      <c r="AM186">
        <v>3</v>
      </c>
      <c r="AN186">
        <v>6</v>
      </c>
      <c r="AO186">
        <v>6</v>
      </c>
      <c r="AP186">
        <v>6</v>
      </c>
      <c r="AQ186">
        <v>7</v>
      </c>
      <c r="AR186">
        <v>5</v>
      </c>
      <c r="AS186">
        <v>3</v>
      </c>
      <c r="AT186">
        <v>40</v>
      </c>
    </row>
    <row r="187" spans="1:46">
      <c r="A187">
        <v>2451</v>
      </c>
      <c r="B187">
        <v>0</v>
      </c>
      <c r="C187">
        <v>1987</v>
      </c>
      <c r="D187" s="1">
        <v>42702.414583333331</v>
      </c>
      <c r="E187" t="s">
        <v>194</v>
      </c>
      <c r="F187">
        <v>2</v>
      </c>
      <c r="G187">
        <v>4</v>
      </c>
      <c r="H187">
        <v>2</v>
      </c>
      <c r="I187">
        <v>2</v>
      </c>
      <c r="J187">
        <v>1</v>
      </c>
      <c r="K187">
        <v>5</v>
      </c>
      <c r="L187">
        <v>5</v>
      </c>
      <c r="M187">
        <v>1</v>
      </c>
      <c r="N187">
        <v>3</v>
      </c>
      <c r="O187">
        <v>2</v>
      </c>
      <c r="P187">
        <v>4</v>
      </c>
      <c r="Q187">
        <v>1</v>
      </c>
      <c r="R187">
        <v>4</v>
      </c>
      <c r="S187">
        <v>2</v>
      </c>
      <c r="T187">
        <v>5</v>
      </c>
      <c r="U187">
        <v>4</v>
      </c>
      <c r="V187">
        <v>1</v>
      </c>
      <c r="W187">
        <v>5</v>
      </c>
      <c r="X187">
        <v>3</v>
      </c>
      <c r="Y187">
        <v>2</v>
      </c>
      <c r="Z187">
        <v>19</v>
      </c>
      <c r="AA187">
        <v>11</v>
      </c>
      <c r="AB187">
        <v>28</v>
      </c>
      <c r="AC187">
        <v>8</v>
      </c>
      <c r="AD187">
        <v>6</v>
      </c>
      <c r="AE187">
        <v>5</v>
      </c>
      <c r="AF187">
        <v>7</v>
      </c>
      <c r="AG187">
        <v>6</v>
      </c>
      <c r="AH187">
        <v>28</v>
      </c>
      <c r="AI187">
        <v>6</v>
      </c>
      <c r="AJ187">
        <v>19</v>
      </c>
      <c r="AK187">
        <v>4</v>
      </c>
      <c r="AL187">
        <v>10</v>
      </c>
      <c r="AM187">
        <v>18</v>
      </c>
      <c r="AN187">
        <v>5</v>
      </c>
      <c r="AO187">
        <v>12</v>
      </c>
      <c r="AP187">
        <v>9</v>
      </c>
      <c r="AQ187">
        <v>6</v>
      </c>
      <c r="AR187">
        <v>8</v>
      </c>
      <c r="AS187">
        <v>7</v>
      </c>
      <c r="AT187">
        <v>23</v>
      </c>
    </row>
    <row r="188" spans="1:46">
      <c r="A188">
        <v>2454</v>
      </c>
      <c r="B188">
        <v>0</v>
      </c>
      <c r="C188">
        <v>1985</v>
      </c>
      <c r="D188" s="1">
        <v>42702.415972222225</v>
      </c>
      <c r="E188" t="s">
        <v>195</v>
      </c>
      <c r="F188">
        <v>4</v>
      </c>
      <c r="G188">
        <v>4</v>
      </c>
      <c r="H188">
        <v>4</v>
      </c>
      <c r="I188">
        <v>4</v>
      </c>
      <c r="J188">
        <v>1</v>
      </c>
      <c r="K188">
        <v>4</v>
      </c>
      <c r="L188">
        <v>4</v>
      </c>
      <c r="M188">
        <v>2</v>
      </c>
      <c r="N188">
        <v>2</v>
      </c>
      <c r="O188">
        <v>1</v>
      </c>
      <c r="P188">
        <v>3</v>
      </c>
      <c r="Q188">
        <v>2</v>
      </c>
      <c r="R188">
        <v>2</v>
      </c>
      <c r="S188">
        <v>2</v>
      </c>
      <c r="T188">
        <v>4</v>
      </c>
      <c r="U188">
        <v>4</v>
      </c>
      <c r="V188">
        <v>2</v>
      </c>
      <c r="W188">
        <v>4</v>
      </c>
      <c r="X188">
        <v>4</v>
      </c>
      <c r="Y188">
        <v>2</v>
      </c>
      <c r="Z188">
        <v>9</v>
      </c>
      <c r="AA188">
        <v>8</v>
      </c>
      <c r="AB188">
        <v>4</v>
      </c>
      <c r="AC188">
        <v>3</v>
      </c>
      <c r="AD188">
        <v>5</v>
      </c>
      <c r="AE188">
        <v>4</v>
      </c>
      <c r="AF188">
        <v>5</v>
      </c>
      <c r="AG188">
        <v>3</v>
      </c>
      <c r="AH188">
        <v>3</v>
      </c>
      <c r="AI188">
        <v>4</v>
      </c>
      <c r="AJ188">
        <v>4</v>
      </c>
      <c r="AK188">
        <v>4</v>
      </c>
      <c r="AL188">
        <v>2</v>
      </c>
      <c r="AM188">
        <v>3</v>
      </c>
      <c r="AN188">
        <v>5</v>
      </c>
      <c r="AO188">
        <v>6</v>
      </c>
      <c r="AP188">
        <v>7</v>
      </c>
      <c r="AQ188">
        <v>7</v>
      </c>
      <c r="AR188">
        <v>6</v>
      </c>
      <c r="AS188">
        <v>2</v>
      </c>
      <c r="AT188">
        <v>20</v>
      </c>
    </row>
    <row r="189" spans="1:46">
      <c r="A189">
        <v>2455</v>
      </c>
      <c r="B189">
        <v>1</v>
      </c>
      <c r="C189">
        <v>1986</v>
      </c>
      <c r="D189" s="1">
        <v>42702.42083333333</v>
      </c>
      <c r="E189" t="s">
        <v>81</v>
      </c>
      <c r="F189">
        <v>3</v>
      </c>
      <c r="G189">
        <v>4</v>
      </c>
      <c r="H189">
        <v>2</v>
      </c>
      <c r="I189">
        <v>3</v>
      </c>
      <c r="J189">
        <v>2</v>
      </c>
      <c r="K189">
        <v>4</v>
      </c>
      <c r="L189">
        <v>4</v>
      </c>
      <c r="M189">
        <v>2</v>
      </c>
      <c r="N189">
        <v>2</v>
      </c>
      <c r="O189">
        <v>2</v>
      </c>
      <c r="P189">
        <v>2</v>
      </c>
      <c r="Q189">
        <v>2</v>
      </c>
      <c r="R189">
        <v>5</v>
      </c>
      <c r="S189">
        <v>2</v>
      </c>
      <c r="T189">
        <v>5</v>
      </c>
      <c r="U189">
        <v>4</v>
      </c>
      <c r="V189">
        <v>3</v>
      </c>
      <c r="W189">
        <v>3</v>
      </c>
      <c r="X189">
        <v>2</v>
      </c>
      <c r="Y189">
        <v>3</v>
      </c>
      <c r="Z189">
        <v>16</v>
      </c>
      <c r="AA189">
        <v>6</v>
      </c>
      <c r="AB189">
        <v>7</v>
      </c>
      <c r="AC189">
        <v>7</v>
      </c>
      <c r="AD189">
        <v>10</v>
      </c>
      <c r="AE189">
        <v>6</v>
      </c>
      <c r="AF189">
        <v>7</v>
      </c>
      <c r="AG189">
        <v>3</v>
      </c>
      <c r="AH189">
        <v>2</v>
      </c>
      <c r="AI189">
        <v>4</v>
      </c>
      <c r="AJ189">
        <v>6</v>
      </c>
      <c r="AK189">
        <v>3</v>
      </c>
      <c r="AL189">
        <v>2</v>
      </c>
      <c r="AM189">
        <v>4</v>
      </c>
      <c r="AN189">
        <v>6</v>
      </c>
      <c r="AO189">
        <v>5</v>
      </c>
      <c r="AP189">
        <v>5</v>
      </c>
      <c r="AQ189">
        <v>10</v>
      </c>
      <c r="AR189">
        <v>17</v>
      </c>
      <c r="AS189">
        <v>3</v>
      </c>
      <c r="AT189">
        <v>26</v>
      </c>
    </row>
    <row r="190" spans="1:46">
      <c r="A190">
        <v>2456</v>
      </c>
      <c r="B190">
        <v>0</v>
      </c>
      <c r="C190">
        <v>1981</v>
      </c>
      <c r="D190" s="1">
        <v>42702.425000000003</v>
      </c>
      <c r="E190" t="s">
        <v>196</v>
      </c>
      <c r="F190">
        <v>4</v>
      </c>
      <c r="G190">
        <v>4</v>
      </c>
      <c r="H190">
        <v>2</v>
      </c>
      <c r="I190">
        <v>3</v>
      </c>
      <c r="J190">
        <v>1</v>
      </c>
      <c r="K190">
        <v>4</v>
      </c>
      <c r="L190">
        <v>2</v>
      </c>
      <c r="M190">
        <v>1</v>
      </c>
      <c r="N190">
        <v>1</v>
      </c>
      <c r="O190">
        <v>1</v>
      </c>
      <c r="P190">
        <v>1</v>
      </c>
      <c r="Q190">
        <v>1</v>
      </c>
      <c r="R190">
        <v>4</v>
      </c>
      <c r="S190">
        <v>4</v>
      </c>
      <c r="T190">
        <v>4</v>
      </c>
      <c r="U190">
        <v>2</v>
      </c>
      <c r="V190">
        <v>1</v>
      </c>
      <c r="W190">
        <v>3</v>
      </c>
      <c r="X190">
        <v>3</v>
      </c>
      <c r="Y190">
        <v>2</v>
      </c>
      <c r="Z190">
        <v>13</v>
      </c>
      <c r="AA190">
        <v>8</v>
      </c>
      <c r="AB190">
        <v>7</v>
      </c>
      <c r="AC190">
        <v>4</v>
      </c>
      <c r="AD190">
        <v>9</v>
      </c>
      <c r="AE190">
        <v>10</v>
      </c>
      <c r="AF190">
        <v>18</v>
      </c>
      <c r="AG190">
        <v>9</v>
      </c>
      <c r="AH190">
        <v>4</v>
      </c>
      <c r="AI190">
        <v>4</v>
      </c>
      <c r="AJ190">
        <v>6</v>
      </c>
      <c r="AK190">
        <v>4</v>
      </c>
      <c r="AL190">
        <v>4</v>
      </c>
      <c r="AM190">
        <v>10</v>
      </c>
      <c r="AN190">
        <v>8</v>
      </c>
      <c r="AO190">
        <v>16</v>
      </c>
      <c r="AP190">
        <v>7</v>
      </c>
      <c r="AQ190">
        <v>9</v>
      </c>
      <c r="AR190">
        <v>5</v>
      </c>
      <c r="AS190">
        <v>2</v>
      </c>
      <c r="AT190">
        <v>44</v>
      </c>
    </row>
    <row r="191" spans="1:46">
      <c r="A191">
        <v>2457</v>
      </c>
      <c r="B191">
        <v>0</v>
      </c>
      <c r="C191">
        <v>1982</v>
      </c>
      <c r="D191" s="1">
        <v>42702.426388888889</v>
      </c>
      <c r="E191" t="s">
        <v>81</v>
      </c>
      <c r="F191">
        <v>3</v>
      </c>
      <c r="G191">
        <v>4</v>
      </c>
      <c r="H191">
        <v>3</v>
      </c>
      <c r="I191">
        <v>2</v>
      </c>
      <c r="J191">
        <v>5</v>
      </c>
      <c r="K191">
        <v>2</v>
      </c>
      <c r="L191">
        <v>4</v>
      </c>
      <c r="M191">
        <v>2</v>
      </c>
      <c r="N191">
        <v>2</v>
      </c>
      <c r="O191">
        <v>3</v>
      </c>
      <c r="P191">
        <v>4</v>
      </c>
      <c r="Q191">
        <v>2</v>
      </c>
      <c r="R191">
        <v>2</v>
      </c>
      <c r="S191">
        <v>4</v>
      </c>
      <c r="T191">
        <v>2</v>
      </c>
      <c r="U191">
        <v>2</v>
      </c>
      <c r="V191">
        <v>2</v>
      </c>
      <c r="W191">
        <v>2</v>
      </c>
      <c r="X191">
        <v>2</v>
      </c>
      <c r="Y191">
        <v>3</v>
      </c>
      <c r="Z191">
        <v>8</v>
      </c>
      <c r="AA191">
        <v>6</v>
      </c>
      <c r="AB191">
        <v>6</v>
      </c>
      <c r="AC191">
        <v>7</v>
      </c>
      <c r="AD191">
        <v>5</v>
      </c>
      <c r="AE191">
        <v>5</v>
      </c>
      <c r="AF191">
        <v>16</v>
      </c>
      <c r="AG191">
        <v>5</v>
      </c>
      <c r="AH191">
        <v>4</v>
      </c>
      <c r="AI191">
        <v>4</v>
      </c>
      <c r="AJ191">
        <v>3</v>
      </c>
      <c r="AK191">
        <v>4</v>
      </c>
      <c r="AL191">
        <v>3</v>
      </c>
      <c r="AM191">
        <v>6</v>
      </c>
      <c r="AN191">
        <v>4</v>
      </c>
      <c r="AO191">
        <v>8</v>
      </c>
      <c r="AP191">
        <v>5</v>
      </c>
      <c r="AQ191">
        <v>6</v>
      </c>
      <c r="AR191">
        <v>3</v>
      </c>
      <c r="AS191">
        <v>4</v>
      </c>
      <c r="AT191">
        <v>42</v>
      </c>
    </row>
    <row r="192" spans="1:46">
      <c r="A192">
        <v>2458</v>
      </c>
      <c r="B192">
        <v>0</v>
      </c>
      <c r="C192">
        <v>1990</v>
      </c>
      <c r="D192" s="1">
        <v>42702.429861111108</v>
      </c>
      <c r="E192" t="s">
        <v>197</v>
      </c>
      <c r="F192">
        <v>1</v>
      </c>
      <c r="G192">
        <v>5</v>
      </c>
      <c r="H192">
        <v>2</v>
      </c>
      <c r="I192">
        <v>3</v>
      </c>
      <c r="J192">
        <v>2</v>
      </c>
      <c r="K192">
        <v>4</v>
      </c>
      <c r="L192">
        <v>4</v>
      </c>
      <c r="M192">
        <v>1</v>
      </c>
      <c r="N192">
        <v>1</v>
      </c>
      <c r="O192">
        <v>1</v>
      </c>
      <c r="P192">
        <v>1</v>
      </c>
      <c r="Q192">
        <v>1</v>
      </c>
      <c r="R192">
        <v>5</v>
      </c>
      <c r="S192">
        <v>3</v>
      </c>
      <c r="T192">
        <v>2</v>
      </c>
      <c r="U192">
        <v>3</v>
      </c>
      <c r="V192">
        <v>1</v>
      </c>
      <c r="W192">
        <v>3</v>
      </c>
      <c r="X192">
        <v>4</v>
      </c>
      <c r="Y192">
        <v>1</v>
      </c>
      <c r="Z192">
        <v>6</v>
      </c>
      <c r="AA192">
        <v>11</v>
      </c>
      <c r="AB192">
        <v>5</v>
      </c>
      <c r="AC192">
        <v>3</v>
      </c>
      <c r="AD192">
        <v>5</v>
      </c>
      <c r="AE192">
        <v>10</v>
      </c>
      <c r="AF192">
        <v>10</v>
      </c>
      <c r="AG192">
        <v>6</v>
      </c>
      <c r="AH192">
        <v>2</v>
      </c>
      <c r="AI192">
        <v>3</v>
      </c>
      <c r="AJ192">
        <v>5</v>
      </c>
      <c r="AK192">
        <v>1</v>
      </c>
      <c r="AL192">
        <v>3</v>
      </c>
      <c r="AM192">
        <v>5</v>
      </c>
      <c r="AN192">
        <v>6</v>
      </c>
      <c r="AO192">
        <v>5</v>
      </c>
      <c r="AP192">
        <v>4</v>
      </c>
      <c r="AQ192">
        <v>7</v>
      </c>
      <c r="AR192">
        <v>4</v>
      </c>
      <c r="AS192">
        <v>5</v>
      </c>
      <c r="AT192">
        <v>36</v>
      </c>
    </row>
    <row r="193" spans="1:46">
      <c r="A193">
        <v>2460</v>
      </c>
      <c r="B193">
        <v>0</v>
      </c>
      <c r="C193">
        <v>1985</v>
      </c>
      <c r="D193" s="1">
        <v>42702.432638888888</v>
      </c>
      <c r="E193" t="s">
        <v>198</v>
      </c>
      <c r="F193">
        <v>4</v>
      </c>
      <c r="G193">
        <v>1</v>
      </c>
      <c r="H193">
        <v>4</v>
      </c>
      <c r="I193">
        <v>4</v>
      </c>
      <c r="J193">
        <v>3</v>
      </c>
      <c r="K193">
        <v>3</v>
      </c>
      <c r="L193">
        <v>2</v>
      </c>
      <c r="M193">
        <v>4</v>
      </c>
      <c r="N193">
        <v>3</v>
      </c>
      <c r="O193">
        <v>3</v>
      </c>
      <c r="P193">
        <v>4</v>
      </c>
      <c r="Q193">
        <v>1</v>
      </c>
      <c r="R193">
        <v>2</v>
      </c>
      <c r="S193">
        <v>5</v>
      </c>
      <c r="T193">
        <v>2</v>
      </c>
      <c r="U193">
        <v>2</v>
      </c>
      <c r="V193">
        <v>3</v>
      </c>
      <c r="W193">
        <v>3</v>
      </c>
      <c r="X193">
        <v>4</v>
      </c>
      <c r="Y193">
        <v>2</v>
      </c>
      <c r="Z193">
        <v>10</v>
      </c>
      <c r="AA193">
        <v>5</v>
      </c>
      <c r="AB193">
        <v>5</v>
      </c>
      <c r="AC193">
        <v>6</v>
      </c>
      <c r="AD193">
        <v>4</v>
      </c>
      <c r="AE193">
        <v>6</v>
      </c>
      <c r="AF193">
        <v>12</v>
      </c>
      <c r="AG193">
        <v>6</v>
      </c>
      <c r="AH193">
        <v>2</v>
      </c>
      <c r="AI193">
        <v>2</v>
      </c>
      <c r="AJ193">
        <v>6</v>
      </c>
      <c r="AK193">
        <v>2</v>
      </c>
      <c r="AL193">
        <v>3</v>
      </c>
      <c r="AM193">
        <v>5</v>
      </c>
      <c r="AN193">
        <v>3</v>
      </c>
      <c r="AO193">
        <v>2</v>
      </c>
      <c r="AP193">
        <v>4</v>
      </c>
      <c r="AQ193">
        <v>7</v>
      </c>
      <c r="AR193">
        <v>2</v>
      </c>
      <c r="AS193">
        <v>2</v>
      </c>
      <c r="AT193">
        <v>25</v>
      </c>
    </row>
    <row r="194" spans="1:46">
      <c r="A194">
        <v>2462</v>
      </c>
      <c r="B194">
        <v>0</v>
      </c>
      <c r="C194">
        <v>1979</v>
      </c>
      <c r="D194" s="1">
        <v>42702.435416666667</v>
      </c>
      <c r="E194" t="s">
        <v>199</v>
      </c>
      <c r="F194">
        <v>3</v>
      </c>
      <c r="G194">
        <v>3</v>
      </c>
      <c r="H194">
        <v>2</v>
      </c>
      <c r="I194">
        <v>3</v>
      </c>
      <c r="J194">
        <v>2</v>
      </c>
      <c r="K194">
        <v>2</v>
      </c>
      <c r="L194">
        <v>3</v>
      </c>
      <c r="M194">
        <v>2</v>
      </c>
      <c r="N194">
        <v>3</v>
      </c>
      <c r="O194">
        <v>4</v>
      </c>
      <c r="P194">
        <v>4</v>
      </c>
      <c r="Q194">
        <v>1</v>
      </c>
      <c r="R194">
        <v>3</v>
      </c>
      <c r="S194">
        <v>4</v>
      </c>
      <c r="T194">
        <v>2</v>
      </c>
      <c r="U194">
        <v>3</v>
      </c>
      <c r="V194">
        <v>2</v>
      </c>
      <c r="W194">
        <v>1</v>
      </c>
      <c r="X194">
        <v>3</v>
      </c>
      <c r="Y194">
        <v>2</v>
      </c>
      <c r="Z194">
        <v>6</v>
      </c>
      <c r="AA194">
        <v>3</v>
      </c>
      <c r="AB194">
        <v>5</v>
      </c>
      <c r="AC194">
        <v>3</v>
      </c>
      <c r="AD194">
        <v>3</v>
      </c>
      <c r="AE194">
        <v>9</v>
      </c>
      <c r="AF194">
        <v>4</v>
      </c>
      <c r="AG194">
        <v>5</v>
      </c>
      <c r="AH194">
        <v>1</v>
      </c>
      <c r="AI194">
        <v>3</v>
      </c>
      <c r="AJ194">
        <v>5</v>
      </c>
      <c r="AK194">
        <v>5</v>
      </c>
      <c r="AL194">
        <v>3</v>
      </c>
      <c r="AM194">
        <v>2</v>
      </c>
      <c r="AN194">
        <v>3</v>
      </c>
      <c r="AO194">
        <v>2</v>
      </c>
      <c r="AP194">
        <v>5</v>
      </c>
      <c r="AQ194">
        <v>6</v>
      </c>
      <c r="AR194">
        <v>3</v>
      </c>
      <c r="AS194">
        <v>2</v>
      </c>
      <c r="AT194">
        <v>34</v>
      </c>
    </row>
    <row r="195" spans="1:46">
      <c r="A195">
        <v>2464</v>
      </c>
      <c r="B195">
        <v>0</v>
      </c>
      <c r="C195">
        <v>1988</v>
      </c>
      <c r="D195" s="1">
        <v>42702.438194444447</v>
      </c>
      <c r="E195" t="s">
        <v>200</v>
      </c>
      <c r="F195">
        <v>4</v>
      </c>
      <c r="G195">
        <v>4</v>
      </c>
      <c r="H195">
        <v>3</v>
      </c>
      <c r="I195">
        <v>2</v>
      </c>
      <c r="J195">
        <v>2</v>
      </c>
      <c r="K195">
        <v>2</v>
      </c>
      <c r="L195">
        <v>2</v>
      </c>
      <c r="M195">
        <v>2</v>
      </c>
      <c r="N195">
        <v>4</v>
      </c>
      <c r="O195">
        <v>2</v>
      </c>
      <c r="P195">
        <v>3</v>
      </c>
      <c r="Q195">
        <v>1</v>
      </c>
      <c r="R195">
        <v>2</v>
      </c>
      <c r="S195">
        <v>1</v>
      </c>
      <c r="T195">
        <v>5</v>
      </c>
      <c r="U195">
        <v>4</v>
      </c>
      <c r="V195">
        <v>3</v>
      </c>
      <c r="W195">
        <v>3</v>
      </c>
      <c r="X195">
        <v>2</v>
      </c>
      <c r="Y195">
        <v>2</v>
      </c>
      <c r="Z195">
        <v>13</v>
      </c>
      <c r="AA195">
        <v>5</v>
      </c>
      <c r="AB195">
        <v>39</v>
      </c>
      <c r="AC195">
        <v>5</v>
      </c>
      <c r="AD195">
        <v>4</v>
      </c>
      <c r="AE195">
        <v>4</v>
      </c>
      <c r="AF195">
        <v>7</v>
      </c>
      <c r="AG195">
        <v>3</v>
      </c>
      <c r="AH195">
        <v>2</v>
      </c>
      <c r="AI195">
        <v>4</v>
      </c>
      <c r="AJ195">
        <v>3</v>
      </c>
      <c r="AK195">
        <v>2</v>
      </c>
      <c r="AL195">
        <v>3</v>
      </c>
      <c r="AM195">
        <v>4</v>
      </c>
      <c r="AN195">
        <v>5</v>
      </c>
      <c r="AO195">
        <v>3</v>
      </c>
      <c r="AP195">
        <v>5</v>
      </c>
      <c r="AQ195">
        <v>3</v>
      </c>
      <c r="AR195">
        <v>3</v>
      </c>
      <c r="AS195">
        <v>2</v>
      </c>
      <c r="AT195">
        <v>61</v>
      </c>
    </row>
    <row r="196" spans="1:46">
      <c r="A196">
        <v>2465</v>
      </c>
      <c r="B196">
        <v>0</v>
      </c>
      <c r="C196">
        <v>1986</v>
      </c>
      <c r="D196" s="1">
        <v>42702.44027777778</v>
      </c>
      <c r="E196" t="s">
        <v>201</v>
      </c>
      <c r="F196">
        <v>2</v>
      </c>
      <c r="G196">
        <v>4</v>
      </c>
      <c r="H196">
        <v>2</v>
      </c>
      <c r="I196">
        <v>1</v>
      </c>
      <c r="J196">
        <v>1</v>
      </c>
      <c r="K196">
        <v>5</v>
      </c>
      <c r="L196">
        <v>4</v>
      </c>
      <c r="M196">
        <v>1</v>
      </c>
      <c r="N196">
        <v>2</v>
      </c>
      <c r="O196">
        <v>2</v>
      </c>
      <c r="P196">
        <v>2</v>
      </c>
      <c r="Q196">
        <v>1</v>
      </c>
      <c r="R196">
        <v>5</v>
      </c>
      <c r="S196">
        <v>2</v>
      </c>
      <c r="T196">
        <v>4</v>
      </c>
      <c r="U196">
        <v>4</v>
      </c>
      <c r="V196">
        <v>1</v>
      </c>
      <c r="W196">
        <v>5</v>
      </c>
      <c r="X196">
        <v>1</v>
      </c>
      <c r="Y196">
        <v>1</v>
      </c>
      <c r="Z196">
        <v>7</v>
      </c>
      <c r="AA196">
        <v>3</v>
      </c>
      <c r="AB196">
        <v>4</v>
      </c>
      <c r="AC196">
        <v>2</v>
      </c>
      <c r="AD196">
        <v>2</v>
      </c>
      <c r="AE196">
        <v>3</v>
      </c>
      <c r="AF196">
        <v>10</v>
      </c>
      <c r="AG196">
        <v>8</v>
      </c>
      <c r="AH196">
        <v>2</v>
      </c>
      <c r="AI196">
        <v>3</v>
      </c>
      <c r="AJ196">
        <v>2</v>
      </c>
      <c r="AK196">
        <v>2</v>
      </c>
      <c r="AL196">
        <v>2</v>
      </c>
      <c r="AM196">
        <v>2</v>
      </c>
      <c r="AN196">
        <v>4</v>
      </c>
      <c r="AO196">
        <v>2</v>
      </c>
      <c r="AP196">
        <v>3</v>
      </c>
      <c r="AQ196">
        <v>4</v>
      </c>
      <c r="AR196">
        <v>2</v>
      </c>
      <c r="AS196">
        <v>1</v>
      </c>
      <c r="AT196">
        <v>6</v>
      </c>
    </row>
    <row r="197" spans="1:46">
      <c r="A197">
        <v>2466</v>
      </c>
      <c r="B197">
        <v>0</v>
      </c>
      <c r="C197">
        <v>1991</v>
      </c>
      <c r="D197" s="1">
        <v>42702.443055555559</v>
      </c>
      <c r="E197" t="s">
        <v>202</v>
      </c>
      <c r="F197">
        <v>2</v>
      </c>
      <c r="G197">
        <v>4</v>
      </c>
      <c r="H197">
        <v>3</v>
      </c>
      <c r="I197">
        <v>2</v>
      </c>
      <c r="J197">
        <v>1</v>
      </c>
      <c r="K197">
        <v>4</v>
      </c>
      <c r="L197">
        <v>4</v>
      </c>
      <c r="M197">
        <v>1</v>
      </c>
      <c r="N197">
        <v>2</v>
      </c>
      <c r="O197">
        <v>3</v>
      </c>
      <c r="P197">
        <v>2</v>
      </c>
      <c r="Q197">
        <v>1</v>
      </c>
      <c r="R197">
        <v>4</v>
      </c>
      <c r="S197">
        <v>3</v>
      </c>
      <c r="T197">
        <v>4</v>
      </c>
      <c r="U197">
        <v>4</v>
      </c>
      <c r="V197">
        <v>1</v>
      </c>
      <c r="W197">
        <v>3</v>
      </c>
      <c r="X197">
        <v>3</v>
      </c>
      <c r="Y197">
        <v>1</v>
      </c>
      <c r="Z197">
        <v>9</v>
      </c>
      <c r="AA197">
        <v>2</v>
      </c>
      <c r="AB197">
        <v>2</v>
      </c>
      <c r="AC197">
        <v>3</v>
      </c>
      <c r="AD197">
        <v>1</v>
      </c>
      <c r="AE197">
        <v>6</v>
      </c>
      <c r="AF197">
        <v>18</v>
      </c>
      <c r="AG197">
        <v>4</v>
      </c>
      <c r="AH197">
        <v>2</v>
      </c>
      <c r="AI197">
        <v>2</v>
      </c>
      <c r="AJ197">
        <v>3</v>
      </c>
      <c r="AK197">
        <v>1</v>
      </c>
      <c r="AL197">
        <v>3</v>
      </c>
      <c r="AM197">
        <v>2</v>
      </c>
      <c r="AN197">
        <v>5</v>
      </c>
      <c r="AO197">
        <v>2</v>
      </c>
      <c r="AP197">
        <v>4</v>
      </c>
      <c r="AQ197">
        <v>3</v>
      </c>
      <c r="AR197">
        <v>9</v>
      </c>
      <c r="AS197">
        <v>1</v>
      </c>
      <c r="AT197">
        <v>20</v>
      </c>
    </row>
    <row r="198" spans="1:46">
      <c r="A198">
        <v>2468</v>
      </c>
      <c r="B198">
        <v>0</v>
      </c>
      <c r="C198">
        <v>1989</v>
      </c>
      <c r="D198" s="1">
        <v>42702.445833333331</v>
      </c>
      <c r="E198" t="s">
        <v>203</v>
      </c>
      <c r="F198">
        <v>3</v>
      </c>
      <c r="G198">
        <v>3</v>
      </c>
      <c r="H198">
        <v>2</v>
      </c>
      <c r="I198">
        <v>2</v>
      </c>
      <c r="J198">
        <v>2</v>
      </c>
      <c r="K198">
        <v>3</v>
      </c>
      <c r="L198">
        <v>2</v>
      </c>
      <c r="M198">
        <v>2</v>
      </c>
      <c r="N198">
        <v>3</v>
      </c>
      <c r="O198">
        <v>3</v>
      </c>
      <c r="P198">
        <v>4</v>
      </c>
      <c r="Q198">
        <v>1</v>
      </c>
      <c r="R198">
        <v>5</v>
      </c>
      <c r="S198">
        <v>4</v>
      </c>
      <c r="T198">
        <v>3</v>
      </c>
      <c r="U198">
        <v>3</v>
      </c>
      <c r="V198">
        <v>2</v>
      </c>
      <c r="W198">
        <v>4</v>
      </c>
      <c r="X198">
        <v>3</v>
      </c>
      <c r="Y198">
        <v>1</v>
      </c>
      <c r="Z198">
        <v>5</v>
      </c>
      <c r="AA198">
        <v>5</v>
      </c>
      <c r="AB198">
        <v>6</v>
      </c>
      <c r="AC198">
        <v>3</v>
      </c>
      <c r="AD198">
        <v>2</v>
      </c>
      <c r="AE198">
        <v>3</v>
      </c>
      <c r="AF198">
        <v>3</v>
      </c>
      <c r="AG198">
        <v>4</v>
      </c>
      <c r="AH198">
        <v>1</v>
      </c>
      <c r="AI198">
        <v>4</v>
      </c>
      <c r="AJ198">
        <v>3</v>
      </c>
      <c r="AK198">
        <v>2</v>
      </c>
      <c r="AL198">
        <v>5</v>
      </c>
      <c r="AM198">
        <v>2</v>
      </c>
      <c r="AN198">
        <v>2</v>
      </c>
      <c r="AO198">
        <v>3</v>
      </c>
      <c r="AP198">
        <v>4</v>
      </c>
      <c r="AQ198">
        <v>6</v>
      </c>
      <c r="AR198">
        <v>2</v>
      </c>
      <c r="AS198">
        <v>1</v>
      </c>
      <c r="AT198">
        <v>18</v>
      </c>
    </row>
    <row r="199" spans="1:46">
      <c r="A199">
        <v>2470</v>
      </c>
      <c r="B199">
        <v>0</v>
      </c>
      <c r="C199">
        <v>1982</v>
      </c>
      <c r="D199" s="1">
        <v>42702.45</v>
      </c>
      <c r="E199" t="s">
        <v>204</v>
      </c>
      <c r="F199">
        <v>3</v>
      </c>
      <c r="G199">
        <v>2</v>
      </c>
      <c r="H199">
        <v>4</v>
      </c>
      <c r="I199">
        <v>3</v>
      </c>
      <c r="J199">
        <v>2</v>
      </c>
      <c r="K199">
        <v>3</v>
      </c>
      <c r="L199">
        <v>4</v>
      </c>
      <c r="M199">
        <v>4</v>
      </c>
      <c r="N199">
        <v>4</v>
      </c>
      <c r="O199">
        <v>4</v>
      </c>
      <c r="P199">
        <v>5</v>
      </c>
      <c r="Q199">
        <v>1</v>
      </c>
      <c r="R199">
        <v>3</v>
      </c>
      <c r="S199">
        <v>4</v>
      </c>
      <c r="T199">
        <v>2</v>
      </c>
      <c r="U199">
        <v>2</v>
      </c>
      <c r="V199">
        <v>3</v>
      </c>
      <c r="W199">
        <v>4</v>
      </c>
      <c r="X199">
        <v>3</v>
      </c>
      <c r="Y199">
        <v>2</v>
      </c>
      <c r="Z199">
        <v>3</v>
      </c>
      <c r="AA199">
        <v>8</v>
      </c>
      <c r="AB199">
        <v>4</v>
      </c>
      <c r="AC199">
        <v>4</v>
      </c>
      <c r="AD199">
        <v>2</v>
      </c>
      <c r="AE199">
        <v>5</v>
      </c>
      <c r="AF199">
        <v>11</v>
      </c>
      <c r="AG199">
        <v>11</v>
      </c>
      <c r="AH199">
        <v>3</v>
      </c>
      <c r="AI199">
        <v>4</v>
      </c>
      <c r="AJ199">
        <v>6</v>
      </c>
      <c r="AK199">
        <v>2</v>
      </c>
      <c r="AL199">
        <v>2</v>
      </c>
      <c r="AM199">
        <v>2</v>
      </c>
      <c r="AN199">
        <v>2</v>
      </c>
      <c r="AO199">
        <v>4</v>
      </c>
      <c r="AP199">
        <v>4</v>
      </c>
      <c r="AQ199">
        <v>3</v>
      </c>
      <c r="AR199">
        <v>2</v>
      </c>
      <c r="AS199">
        <v>2</v>
      </c>
      <c r="AT199">
        <v>40</v>
      </c>
    </row>
    <row r="200" spans="1:46">
      <c r="A200">
        <v>2472</v>
      </c>
      <c r="B200">
        <v>0</v>
      </c>
      <c r="C200">
        <v>1976</v>
      </c>
      <c r="D200" s="1">
        <v>42702.45208333333</v>
      </c>
      <c r="E200" t="s">
        <v>205</v>
      </c>
      <c r="F200">
        <v>2</v>
      </c>
      <c r="G200">
        <v>4</v>
      </c>
      <c r="H200">
        <v>2</v>
      </c>
      <c r="I200">
        <v>1</v>
      </c>
      <c r="J200">
        <v>2</v>
      </c>
      <c r="K200">
        <v>4</v>
      </c>
      <c r="L200">
        <v>2</v>
      </c>
      <c r="M200">
        <v>1</v>
      </c>
      <c r="N200">
        <v>3</v>
      </c>
      <c r="O200">
        <v>2</v>
      </c>
      <c r="P200">
        <v>4</v>
      </c>
      <c r="Q200">
        <v>2</v>
      </c>
      <c r="R200">
        <v>4</v>
      </c>
      <c r="S200">
        <v>3</v>
      </c>
      <c r="T200">
        <v>3</v>
      </c>
      <c r="U200">
        <v>2</v>
      </c>
      <c r="V200">
        <v>1</v>
      </c>
      <c r="W200">
        <v>4</v>
      </c>
      <c r="X200">
        <v>2</v>
      </c>
      <c r="Y200">
        <v>1</v>
      </c>
      <c r="Z200">
        <v>5</v>
      </c>
      <c r="AA200">
        <v>2</v>
      </c>
      <c r="AB200">
        <v>5</v>
      </c>
      <c r="AC200">
        <v>2</v>
      </c>
      <c r="AD200">
        <v>5</v>
      </c>
      <c r="AE200">
        <v>4</v>
      </c>
      <c r="AF200">
        <v>5</v>
      </c>
      <c r="AG200">
        <v>3</v>
      </c>
      <c r="AH200">
        <v>1</v>
      </c>
      <c r="AI200">
        <v>2</v>
      </c>
      <c r="AJ200">
        <v>5</v>
      </c>
      <c r="AK200">
        <v>3</v>
      </c>
      <c r="AL200">
        <v>3</v>
      </c>
      <c r="AM200">
        <v>2</v>
      </c>
      <c r="AN200">
        <v>4</v>
      </c>
      <c r="AO200">
        <v>3</v>
      </c>
      <c r="AP200">
        <v>5</v>
      </c>
      <c r="AQ200">
        <v>5</v>
      </c>
      <c r="AR200">
        <v>4</v>
      </c>
      <c r="AS200">
        <v>1</v>
      </c>
      <c r="AT200">
        <v>41</v>
      </c>
    </row>
    <row r="201" spans="1:46">
      <c r="A201">
        <v>2471</v>
      </c>
      <c r="B201">
        <v>0</v>
      </c>
      <c r="C201">
        <v>1984</v>
      </c>
      <c r="D201" s="1">
        <v>42702.453472222223</v>
      </c>
      <c r="E201" t="s">
        <v>206</v>
      </c>
      <c r="F201">
        <v>2</v>
      </c>
      <c r="G201">
        <v>4</v>
      </c>
      <c r="H201">
        <v>2</v>
      </c>
      <c r="I201">
        <v>1</v>
      </c>
      <c r="J201">
        <v>1</v>
      </c>
      <c r="K201">
        <v>5</v>
      </c>
      <c r="L201">
        <v>5</v>
      </c>
      <c r="M201">
        <v>1</v>
      </c>
      <c r="N201">
        <v>1</v>
      </c>
      <c r="O201">
        <v>1</v>
      </c>
      <c r="P201">
        <v>1</v>
      </c>
      <c r="Q201">
        <v>1</v>
      </c>
      <c r="R201">
        <v>1</v>
      </c>
      <c r="S201">
        <v>1</v>
      </c>
      <c r="T201">
        <v>4</v>
      </c>
      <c r="U201">
        <v>4</v>
      </c>
      <c r="V201">
        <v>1</v>
      </c>
      <c r="W201">
        <v>5</v>
      </c>
      <c r="X201">
        <v>2</v>
      </c>
      <c r="Y201">
        <v>1</v>
      </c>
      <c r="Z201">
        <v>43</v>
      </c>
      <c r="AA201">
        <v>32</v>
      </c>
      <c r="AB201">
        <v>7</v>
      </c>
      <c r="AC201">
        <v>4</v>
      </c>
      <c r="AD201">
        <v>7</v>
      </c>
      <c r="AE201">
        <v>8</v>
      </c>
      <c r="AF201">
        <v>11</v>
      </c>
      <c r="AG201">
        <v>6</v>
      </c>
      <c r="AH201">
        <v>3</v>
      </c>
      <c r="AI201">
        <v>3</v>
      </c>
      <c r="AJ201">
        <v>5</v>
      </c>
      <c r="AK201">
        <v>3</v>
      </c>
      <c r="AL201">
        <v>3</v>
      </c>
      <c r="AM201">
        <v>2</v>
      </c>
      <c r="AN201">
        <v>7</v>
      </c>
      <c r="AO201">
        <v>8</v>
      </c>
      <c r="AP201">
        <v>9</v>
      </c>
      <c r="AQ201">
        <v>6</v>
      </c>
      <c r="AR201">
        <v>7</v>
      </c>
      <c r="AS201">
        <v>3</v>
      </c>
      <c r="AT201">
        <v>20</v>
      </c>
    </row>
    <row r="202" spans="1:46">
      <c r="A202">
        <v>2473</v>
      </c>
      <c r="B202">
        <v>0</v>
      </c>
      <c r="C202">
        <v>1977</v>
      </c>
      <c r="D202" s="1">
        <v>42702.453472222223</v>
      </c>
      <c r="E202" t="s">
        <v>207</v>
      </c>
      <c r="F202">
        <v>3</v>
      </c>
      <c r="G202">
        <v>3</v>
      </c>
      <c r="H202">
        <v>1</v>
      </c>
      <c r="I202">
        <v>2</v>
      </c>
      <c r="J202">
        <v>2</v>
      </c>
      <c r="K202">
        <v>4</v>
      </c>
      <c r="L202">
        <v>4</v>
      </c>
      <c r="M202">
        <v>1</v>
      </c>
      <c r="N202">
        <v>2</v>
      </c>
      <c r="O202">
        <v>1</v>
      </c>
      <c r="P202">
        <v>2</v>
      </c>
      <c r="Q202">
        <v>1</v>
      </c>
      <c r="R202">
        <v>5</v>
      </c>
      <c r="S202">
        <v>5</v>
      </c>
      <c r="T202">
        <v>4</v>
      </c>
      <c r="U202">
        <v>5</v>
      </c>
      <c r="V202">
        <v>2</v>
      </c>
      <c r="W202">
        <v>5</v>
      </c>
      <c r="X202">
        <v>3</v>
      </c>
      <c r="Y202">
        <v>2</v>
      </c>
      <c r="Z202">
        <v>5</v>
      </c>
      <c r="AA202">
        <v>2</v>
      </c>
      <c r="AB202">
        <v>3</v>
      </c>
      <c r="AC202">
        <v>3</v>
      </c>
      <c r="AD202">
        <v>2</v>
      </c>
      <c r="AE202">
        <v>9</v>
      </c>
      <c r="AF202">
        <v>14</v>
      </c>
      <c r="AG202">
        <v>1</v>
      </c>
      <c r="AH202">
        <v>2</v>
      </c>
      <c r="AI202">
        <v>2</v>
      </c>
      <c r="AJ202">
        <v>4</v>
      </c>
      <c r="AK202">
        <v>1</v>
      </c>
      <c r="AL202">
        <v>3</v>
      </c>
      <c r="AM202">
        <v>4</v>
      </c>
      <c r="AN202">
        <v>4</v>
      </c>
      <c r="AO202">
        <v>3</v>
      </c>
      <c r="AP202">
        <v>3</v>
      </c>
      <c r="AQ202">
        <v>7</v>
      </c>
      <c r="AR202">
        <v>3</v>
      </c>
      <c r="AS202">
        <v>2</v>
      </c>
      <c r="AT202">
        <v>27</v>
      </c>
    </row>
    <row r="203" spans="1:46">
      <c r="A203">
        <v>2474</v>
      </c>
      <c r="B203">
        <v>0</v>
      </c>
      <c r="C203">
        <v>1988</v>
      </c>
      <c r="D203" s="1">
        <v>42702.459722222222</v>
      </c>
      <c r="E203" t="s">
        <v>208</v>
      </c>
      <c r="F203">
        <v>3</v>
      </c>
      <c r="G203">
        <v>4</v>
      </c>
      <c r="H203">
        <v>2</v>
      </c>
      <c r="I203">
        <v>2</v>
      </c>
      <c r="J203">
        <v>2</v>
      </c>
      <c r="K203">
        <v>4</v>
      </c>
      <c r="L203">
        <v>3</v>
      </c>
      <c r="M203">
        <v>3</v>
      </c>
      <c r="N203">
        <v>2</v>
      </c>
      <c r="O203">
        <v>2</v>
      </c>
      <c r="P203">
        <v>4</v>
      </c>
      <c r="Q203">
        <v>1</v>
      </c>
      <c r="R203">
        <v>4</v>
      </c>
      <c r="S203">
        <v>3</v>
      </c>
      <c r="T203">
        <v>4</v>
      </c>
      <c r="U203">
        <v>3</v>
      </c>
      <c r="V203">
        <v>2</v>
      </c>
      <c r="W203">
        <v>3</v>
      </c>
      <c r="X203">
        <v>4</v>
      </c>
      <c r="Y203">
        <v>2</v>
      </c>
      <c r="Z203">
        <v>285</v>
      </c>
      <c r="AA203">
        <v>4</v>
      </c>
      <c r="AB203">
        <v>2</v>
      </c>
      <c r="AC203">
        <v>3</v>
      </c>
      <c r="AD203">
        <v>2</v>
      </c>
      <c r="AE203">
        <v>6</v>
      </c>
      <c r="AF203">
        <v>5</v>
      </c>
      <c r="AG203">
        <v>3</v>
      </c>
      <c r="AH203">
        <v>2</v>
      </c>
      <c r="AI203">
        <v>2</v>
      </c>
      <c r="AJ203">
        <v>2</v>
      </c>
      <c r="AK203">
        <v>2</v>
      </c>
      <c r="AL203">
        <v>1</v>
      </c>
      <c r="AM203">
        <v>2</v>
      </c>
      <c r="AN203">
        <v>3</v>
      </c>
      <c r="AO203">
        <v>3</v>
      </c>
      <c r="AP203">
        <v>3</v>
      </c>
      <c r="AQ203">
        <v>3</v>
      </c>
      <c r="AR203">
        <v>3</v>
      </c>
      <c r="AS203">
        <v>1</v>
      </c>
      <c r="AT203">
        <v>12</v>
      </c>
    </row>
    <row r="204" spans="1:46">
      <c r="A204">
        <v>2428</v>
      </c>
      <c r="B204">
        <v>0</v>
      </c>
      <c r="C204">
        <v>1983</v>
      </c>
      <c r="D204" s="1">
        <v>42702.461111111108</v>
      </c>
      <c r="E204" t="s">
        <v>209</v>
      </c>
      <c r="F204">
        <v>2</v>
      </c>
      <c r="G204">
        <v>4</v>
      </c>
      <c r="H204">
        <v>1</v>
      </c>
      <c r="I204">
        <v>2</v>
      </c>
      <c r="J204">
        <v>2</v>
      </c>
      <c r="K204">
        <v>4</v>
      </c>
      <c r="L204">
        <v>2</v>
      </c>
      <c r="M204">
        <v>1</v>
      </c>
      <c r="N204">
        <v>2</v>
      </c>
      <c r="O204">
        <v>2</v>
      </c>
      <c r="P204">
        <v>1</v>
      </c>
      <c r="Q204">
        <v>1</v>
      </c>
      <c r="R204">
        <v>4</v>
      </c>
      <c r="S204">
        <v>1</v>
      </c>
      <c r="T204">
        <v>4</v>
      </c>
      <c r="U204">
        <v>4</v>
      </c>
      <c r="V204">
        <v>2</v>
      </c>
      <c r="W204">
        <v>4</v>
      </c>
      <c r="X204">
        <v>2</v>
      </c>
      <c r="Y204">
        <v>2</v>
      </c>
      <c r="Z204">
        <v>6</v>
      </c>
      <c r="AA204">
        <v>6</v>
      </c>
      <c r="AB204">
        <v>4</v>
      </c>
      <c r="AC204">
        <v>4</v>
      </c>
      <c r="AD204">
        <v>3</v>
      </c>
      <c r="AE204">
        <v>4</v>
      </c>
      <c r="AF204">
        <v>4</v>
      </c>
      <c r="AG204">
        <v>6</v>
      </c>
      <c r="AH204">
        <v>2</v>
      </c>
      <c r="AI204">
        <v>3</v>
      </c>
      <c r="AJ204">
        <v>4</v>
      </c>
      <c r="AK204">
        <v>4</v>
      </c>
      <c r="AL204">
        <v>4</v>
      </c>
      <c r="AM204">
        <v>4</v>
      </c>
      <c r="AN204">
        <v>6</v>
      </c>
      <c r="AO204">
        <v>10</v>
      </c>
      <c r="AP204">
        <v>8</v>
      </c>
      <c r="AQ204">
        <v>5</v>
      </c>
      <c r="AR204">
        <v>6</v>
      </c>
      <c r="AS204">
        <v>3</v>
      </c>
      <c r="AT204">
        <v>16</v>
      </c>
    </row>
    <row r="205" spans="1:46">
      <c r="A205">
        <v>2475</v>
      </c>
      <c r="B205">
        <v>0</v>
      </c>
      <c r="C205">
        <v>1980</v>
      </c>
      <c r="D205" s="1">
        <v>42702.48333333333</v>
      </c>
      <c r="E205" t="s">
        <v>210</v>
      </c>
      <c r="F205">
        <v>2</v>
      </c>
      <c r="G205">
        <v>4</v>
      </c>
      <c r="H205">
        <v>3</v>
      </c>
      <c r="I205">
        <v>2</v>
      </c>
      <c r="J205">
        <v>2</v>
      </c>
      <c r="K205">
        <v>2</v>
      </c>
      <c r="L205">
        <v>2</v>
      </c>
      <c r="M205">
        <v>2</v>
      </c>
      <c r="N205">
        <v>1</v>
      </c>
      <c r="O205">
        <v>2</v>
      </c>
      <c r="P205">
        <v>1</v>
      </c>
      <c r="Q205">
        <v>1</v>
      </c>
      <c r="R205">
        <v>4</v>
      </c>
      <c r="S205">
        <v>2</v>
      </c>
      <c r="T205">
        <v>4</v>
      </c>
      <c r="U205">
        <v>4</v>
      </c>
      <c r="V205">
        <v>1</v>
      </c>
      <c r="W205">
        <v>3</v>
      </c>
      <c r="X205">
        <v>1</v>
      </c>
      <c r="Y205">
        <v>1</v>
      </c>
      <c r="Z205">
        <v>16</v>
      </c>
      <c r="AA205">
        <v>8</v>
      </c>
      <c r="AB205">
        <v>7</v>
      </c>
      <c r="AC205">
        <v>5</v>
      </c>
      <c r="AD205">
        <v>5</v>
      </c>
      <c r="AE205">
        <v>5</v>
      </c>
      <c r="AF205">
        <v>11</v>
      </c>
      <c r="AG205">
        <v>6</v>
      </c>
      <c r="AH205">
        <v>3</v>
      </c>
      <c r="AI205">
        <v>6</v>
      </c>
      <c r="AJ205">
        <v>8</v>
      </c>
      <c r="AK205">
        <v>4</v>
      </c>
      <c r="AL205">
        <v>4</v>
      </c>
      <c r="AM205">
        <v>4</v>
      </c>
      <c r="AN205">
        <v>7</v>
      </c>
      <c r="AO205">
        <v>21</v>
      </c>
      <c r="AP205">
        <v>7</v>
      </c>
      <c r="AQ205">
        <v>11</v>
      </c>
      <c r="AR205">
        <v>5</v>
      </c>
      <c r="AS205">
        <v>2</v>
      </c>
      <c r="AT205">
        <v>30</v>
      </c>
    </row>
    <row r="206" spans="1:46">
      <c r="A206">
        <v>2476</v>
      </c>
      <c r="B206">
        <v>0</v>
      </c>
      <c r="C206">
        <v>1989</v>
      </c>
      <c r="D206" s="1">
        <v>42702.48541666667</v>
      </c>
      <c r="E206" t="s">
        <v>211</v>
      </c>
      <c r="F206">
        <v>3</v>
      </c>
      <c r="G206">
        <v>1</v>
      </c>
      <c r="H206">
        <v>5</v>
      </c>
      <c r="I206">
        <v>2</v>
      </c>
      <c r="J206">
        <v>2</v>
      </c>
      <c r="K206">
        <v>4</v>
      </c>
      <c r="L206">
        <v>4</v>
      </c>
      <c r="M206">
        <v>1</v>
      </c>
      <c r="N206">
        <v>1</v>
      </c>
      <c r="O206">
        <v>2</v>
      </c>
      <c r="P206">
        <v>4</v>
      </c>
      <c r="Q206">
        <v>1</v>
      </c>
      <c r="R206">
        <v>1</v>
      </c>
      <c r="S206">
        <v>5</v>
      </c>
      <c r="T206">
        <v>1</v>
      </c>
      <c r="U206">
        <v>1</v>
      </c>
      <c r="V206">
        <v>1</v>
      </c>
      <c r="W206">
        <v>4</v>
      </c>
      <c r="X206">
        <v>5</v>
      </c>
      <c r="Y206">
        <v>2</v>
      </c>
      <c r="Z206">
        <v>42</v>
      </c>
      <c r="AA206">
        <v>9</v>
      </c>
      <c r="AB206">
        <v>7</v>
      </c>
      <c r="AC206">
        <v>9</v>
      </c>
      <c r="AD206">
        <v>13</v>
      </c>
      <c r="AE206">
        <v>10</v>
      </c>
      <c r="AF206">
        <v>11</v>
      </c>
      <c r="AG206">
        <v>5</v>
      </c>
      <c r="AH206">
        <v>4</v>
      </c>
      <c r="AI206">
        <v>6</v>
      </c>
      <c r="AJ206">
        <v>5</v>
      </c>
      <c r="AK206">
        <v>5</v>
      </c>
      <c r="AL206">
        <v>4</v>
      </c>
      <c r="AM206">
        <v>4</v>
      </c>
      <c r="AN206">
        <v>4</v>
      </c>
      <c r="AO206">
        <v>5</v>
      </c>
      <c r="AP206">
        <v>7</v>
      </c>
      <c r="AQ206">
        <v>25</v>
      </c>
      <c r="AR206">
        <v>4</v>
      </c>
      <c r="AS206">
        <v>5</v>
      </c>
      <c r="AT206">
        <v>56</v>
      </c>
    </row>
    <row r="207" spans="1:46">
      <c r="A207">
        <v>2491</v>
      </c>
      <c r="B207">
        <v>0</v>
      </c>
      <c r="C207">
        <v>1987</v>
      </c>
      <c r="D207" s="1">
        <v>42702.504861111112</v>
      </c>
      <c r="E207" t="s">
        <v>81</v>
      </c>
      <c r="F207">
        <v>2</v>
      </c>
      <c r="G207">
        <v>5</v>
      </c>
      <c r="H207">
        <v>4</v>
      </c>
      <c r="I207">
        <v>1</v>
      </c>
      <c r="J207">
        <v>2</v>
      </c>
      <c r="K207">
        <v>5</v>
      </c>
      <c r="L207">
        <v>5</v>
      </c>
      <c r="M207">
        <v>1</v>
      </c>
      <c r="N207">
        <v>1</v>
      </c>
      <c r="O207">
        <v>1</v>
      </c>
      <c r="P207">
        <v>1</v>
      </c>
      <c r="Q207">
        <v>1</v>
      </c>
      <c r="R207">
        <v>4</v>
      </c>
      <c r="S207">
        <v>1</v>
      </c>
      <c r="T207">
        <v>4</v>
      </c>
      <c r="U207">
        <v>4</v>
      </c>
      <c r="V207">
        <v>1</v>
      </c>
      <c r="W207">
        <v>5</v>
      </c>
      <c r="X207">
        <v>1</v>
      </c>
      <c r="Y207">
        <v>1</v>
      </c>
      <c r="Z207">
        <v>61</v>
      </c>
      <c r="AA207">
        <v>7</v>
      </c>
      <c r="AB207">
        <v>6</v>
      </c>
      <c r="AC207">
        <v>4</v>
      </c>
      <c r="AD207">
        <v>3</v>
      </c>
      <c r="AE207">
        <v>4</v>
      </c>
      <c r="AF207">
        <v>4</v>
      </c>
      <c r="AG207">
        <v>5</v>
      </c>
      <c r="AH207">
        <v>3</v>
      </c>
      <c r="AI207">
        <v>2</v>
      </c>
      <c r="AJ207">
        <v>2</v>
      </c>
      <c r="AK207">
        <v>2</v>
      </c>
      <c r="AL207">
        <v>3</v>
      </c>
      <c r="AM207">
        <v>2</v>
      </c>
      <c r="AN207">
        <v>4</v>
      </c>
      <c r="AO207">
        <v>8</v>
      </c>
      <c r="AP207">
        <v>5</v>
      </c>
      <c r="AQ207">
        <v>4</v>
      </c>
      <c r="AR207">
        <v>3</v>
      </c>
      <c r="AS207">
        <v>2</v>
      </c>
      <c r="AT207">
        <v>12</v>
      </c>
    </row>
    <row r="208" spans="1:46">
      <c r="A208">
        <v>2502</v>
      </c>
      <c r="B208">
        <v>1</v>
      </c>
      <c r="C208">
        <v>1978</v>
      </c>
      <c r="D208" s="1">
        <v>42702.522222222222</v>
      </c>
      <c r="E208" t="s">
        <v>212</v>
      </c>
      <c r="F208">
        <v>1</v>
      </c>
      <c r="G208">
        <v>4</v>
      </c>
      <c r="H208">
        <v>1</v>
      </c>
      <c r="I208">
        <v>1</v>
      </c>
      <c r="J208">
        <v>2</v>
      </c>
      <c r="K208">
        <v>5</v>
      </c>
      <c r="L208">
        <v>5</v>
      </c>
      <c r="M208">
        <v>2</v>
      </c>
      <c r="N208">
        <v>1</v>
      </c>
      <c r="O208">
        <v>1</v>
      </c>
      <c r="P208">
        <v>1</v>
      </c>
      <c r="Q208">
        <v>1</v>
      </c>
      <c r="R208">
        <v>2</v>
      </c>
      <c r="S208">
        <v>1</v>
      </c>
      <c r="T208">
        <v>1</v>
      </c>
      <c r="U208">
        <v>2</v>
      </c>
      <c r="V208">
        <v>1</v>
      </c>
      <c r="W208">
        <v>2</v>
      </c>
      <c r="X208">
        <v>2</v>
      </c>
      <c r="Y208">
        <v>1</v>
      </c>
      <c r="Z208">
        <v>12</v>
      </c>
      <c r="AA208">
        <v>21</v>
      </c>
      <c r="AB208">
        <v>9</v>
      </c>
      <c r="AC208">
        <v>5</v>
      </c>
      <c r="AD208">
        <v>9</v>
      </c>
      <c r="AE208">
        <v>11</v>
      </c>
      <c r="AF208">
        <v>153</v>
      </c>
      <c r="AG208">
        <v>12</v>
      </c>
      <c r="AH208">
        <v>3</v>
      </c>
      <c r="AI208">
        <v>6</v>
      </c>
      <c r="AJ208">
        <v>6</v>
      </c>
      <c r="AK208">
        <v>6</v>
      </c>
      <c r="AL208">
        <v>13</v>
      </c>
      <c r="AM208">
        <v>6</v>
      </c>
      <c r="AN208">
        <v>6</v>
      </c>
      <c r="AO208">
        <v>7</v>
      </c>
      <c r="AP208">
        <v>12</v>
      </c>
      <c r="AQ208">
        <v>12</v>
      </c>
      <c r="AR208">
        <v>5</v>
      </c>
      <c r="AS208">
        <v>6</v>
      </c>
      <c r="AT208">
        <v>43</v>
      </c>
    </row>
    <row r="209" spans="1:46">
      <c r="A209">
        <v>2503</v>
      </c>
      <c r="B209">
        <v>0</v>
      </c>
      <c r="C209">
        <v>1983</v>
      </c>
      <c r="D209" s="1">
        <v>42702.525694444441</v>
      </c>
      <c r="E209" t="s">
        <v>213</v>
      </c>
      <c r="F209">
        <v>3</v>
      </c>
      <c r="G209">
        <v>4</v>
      </c>
      <c r="H209">
        <v>4</v>
      </c>
      <c r="I209">
        <v>2</v>
      </c>
      <c r="J209">
        <v>2</v>
      </c>
      <c r="K209">
        <v>4</v>
      </c>
      <c r="L209">
        <v>4</v>
      </c>
      <c r="M209">
        <v>2</v>
      </c>
      <c r="N209">
        <v>2</v>
      </c>
      <c r="O209">
        <v>1</v>
      </c>
      <c r="P209">
        <v>2</v>
      </c>
      <c r="Q209">
        <v>2</v>
      </c>
      <c r="R209">
        <v>2</v>
      </c>
      <c r="S209">
        <v>1</v>
      </c>
      <c r="T209">
        <v>4</v>
      </c>
      <c r="U209">
        <v>2</v>
      </c>
      <c r="V209">
        <v>2</v>
      </c>
      <c r="W209">
        <v>3</v>
      </c>
      <c r="X209">
        <v>2</v>
      </c>
      <c r="Y209">
        <v>1</v>
      </c>
      <c r="Z209">
        <v>114</v>
      </c>
      <c r="AA209">
        <v>11</v>
      </c>
      <c r="AB209">
        <v>15</v>
      </c>
      <c r="AC209">
        <v>6</v>
      </c>
      <c r="AD209">
        <v>8</v>
      </c>
      <c r="AE209">
        <v>10</v>
      </c>
      <c r="AF209">
        <v>15</v>
      </c>
      <c r="AG209">
        <v>5</v>
      </c>
      <c r="AH209">
        <v>3</v>
      </c>
      <c r="AI209">
        <v>5</v>
      </c>
      <c r="AJ209">
        <v>7</v>
      </c>
      <c r="AK209">
        <v>5</v>
      </c>
      <c r="AL209">
        <v>6</v>
      </c>
      <c r="AM209">
        <v>4</v>
      </c>
      <c r="AN209">
        <v>7</v>
      </c>
      <c r="AO209">
        <v>11</v>
      </c>
      <c r="AP209">
        <v>8</v>
      </c>
      <c r="AQ209">
        <v>7</v>
      </c>
      <c r="AR209">
        <v>4</v>
      </c>
      <c r="AS209">
        <v>4</v>
      </c>
      <c r="AT209">
        <v>20</v>
      </c>
    </row>
    <row r="210" spans="1:46">
      <c r="A210">
        <v>2505</v>
      </c>
      <c r="B210">
        <v>0</v>
      </c>
      <c r="C210">
        <v>1980</v>
      </c>
      <c r="D210" s="1">
        <v>42702.52847222222</v>
      </c>
      <c r="E210" t="s">
        <v>81</v>
      </c>
      <c r="F210">
        <v>3</v>
      </c>
      <c r="G210">
        <v>2</v>
      </c>
      <c r="H210">
        <v>2</v>
      </c>
      <c r="I210">
        <v>4</v>
      </c>
      <c r="J210">
        <v>1</v>
      </c>
      <c r="K210">
        <v>2</v>
      </c>
      <c r="L210">
        <v>2</v>
      </c>
      <c r="M210">
        <v>2</v>
      </c>
      <c r="N210">
        <v>2</v>
      </c>
      <c r="O210">
        <v>1</v>
      </c>
      <c r="P210">
        <v>2</v>
      </c>
      <c r="Q210">
        <v>1</v>
      </c>
      <c r="R210">
        <v>2</v>
      </c>
      <c r="S210">
        <v>2</v>
      </c>
      <c r="T210">
        <v>2</v>
      </c>
      <c r="U210">
        <v>2</v>
      </c>
      <c r="V210">
        <v>2</v>
      </c>
      <c r="W210">
        <v>2</v>
      </c>
      <c r="X210">
        <v>3</v>
      </c>
      <c r="Y210">
        <v>3</v>
      </c>
      <c r="Z210">
        <v>29</v>
      </c>
      <c r="AA210">
        <v>15</v>
      </c>
      <c r="AB210">
        <v>11</v>
      </c>
      <c r="AC210">
        <v>9</v>
      </c>
      <c r="AD210">
        <v>7</v>
      </c>
      <c r="AE210">
        <v>8</v>
      </c>
      <c r="AF210">
        <v>8</v>
      </c>
      <c r="AG210">
        <v>10</v>
      </c>
      <c r="AH210">
        <v>5</v>
      </c>
      <c r="AI210">
        <v>7</v>
      </c>
      <c r="AJ210">
        <v>10</v>
      </c>
      <c r="AK210">
        <v>4</v>
      </c>
      <c r="AL210">
        <v>4</v>
      </c>
      <c r="AM210">
        <v>8</v>
      </c>
      <c r="AN210">
        <v>8</v>
      </c>
      <c r="AO210">
        <v>7</v>
      </c>
      <c r="AP210">
        <v>13</v>
      </c>
      <c r="AQ210">
        <v>8</v>
      </c>
      <c r="AR210">
        <v>6</v>
      </c>
      <c r="AS210">
        <v>4</v>
      </c>
      <c r="AT210">
        <v>28</v>
      </c>
    </row>
    <row r="211" spans="1:46">
      <c r="A211">
        <v>2509</v>
      </c>
      <c r="B211">
        <v>0</v>
      </c>
      <c r="C211">
        <v>1985</v>
      </c>
      <c r="D211" s="1">
        <v>42702.540277777778</v>
      </c>
      <c r="E211" t="s">
        <v>81</v>
      </c>
      <c r="F211">
        <v>4</v>
      </c>
      <c r="G211">
        <v>4</v>
      </c>
      <c r="H211">
        <v>4</v>
      </c>
      <c r="I211">
        <v>3</v>
      </c>
      <c r="J211">
        <v>2</v>
      </c>
      <c r="K211">
        <v>2</v>
      </c>
      <c r="L211">
        <v>2</v>
      </c>
      <c r="M211">
        <v>4</v>
      </c>
      <c r="N211">
        <v>2</v>
      </c>
      <c r="O211">
        <v>2</v>
      </c>
      <c r="P211">
        <v>5</v>
      </c>
      <c r="Q211">
        <v>1</v>
      </c>
      <c r="R211">
        <v>2</v>
      </c>
      <c r="S211">
        <v>4</v>
      </c>
      <c r="T211">
        <v>4</v>
      </c>
      <c r="U211">
        <v>4</v>
      </c>
      <c r="V211">
        <v>3</v>
      </c>
      <c r="W211">
        <v>2</v>
      </c>
      <c r="X211">
        <v>5</v>
      </c>
      <c r="Y211">
        <v>2</v>
      </c>
      <c r="Z211">
        <v>16</v>
      </c>
      <c r="AA211">
        <v>31</v>
      </c>
      <c r="AB211">
        <v>13</v>
      </c>
      <c r="AC211">
        <v>16</v>
      </c>
      <c r="AD211">
        <v>14</v>
      </c>
      <c r="AE211">
        <v>20</v>
      </c>
      <c r="AF211">
        <v>7</v>
      </c>
      <c r="AG211">
        <v>16</v>
      </c>
      <c r="AH211">
        <v>10</v>
      </c>
      <c r="AI211">
        <v>9</v>
      </c>
      <c r="AJ211">
        <v>13</v>
      </c>
      <c r="AK211">
        <v>8</v>
      </c>
      <c r="AL211">
        <v>7</v>
      </c>
      <c r="AM211">
        <v>11</v>
      </c>
      <c r="AN211">
        <v>10</v>
      </c>
      <c r="AO211">
        <v>17</v>
      </c>
      <c r="AP211">
        <v>7</v>
      </c>
      <c r="AQ211">
        <v>17</v>
      </c>
      <c r="AR211">
        <v>9</v>
      </c>
      <c r="AS211">
        <v>5</v>
      </c>
      <c r="AT211">
        <v>48</v>
      </c>
    </row>
    <row r="212" spans="1:46">
      <c r="A212">
        <v>2526</v>
      </c>
      <c r="B212">
        <v>0</v>
      </c>
      <c r="C212">
        <v>1988</v>
      </c>
      <c r="D212" s="1">
        <v>42702.56527777778</v>
      </c>
      <c r="E212" t="s">
        <v>214</v>
      </c>
      <c r="F212">
        <v>3</v>
      </c>
      <c r="G212">
        <v>4</v>
      </c>
      <c r="H212">
        <v>3</v>
      </c>
      <c r="I212">
        <v>2</v>
      </c>
      <c r="J212">
        <v>3</v>
      </c>
      <c r="K212">
        <v>4</v>
      </c>
      <c r="L212">
        <v>4</v>
      </c>
      <c r="M212">
        <v>2</v>
      </c>
      <c r="N212">
        <v>2</v>
      </c>
      <c r="O212">
        <v>2</v>
      </c>
      <c r="P212">
        <v>2</v>
      </c>
      <c r="Q212">
        <v>3</v>
      </c>
      <c r="R212">
        <v>5</v>
      </c>
      <c r="S212">
        <v>3</v>
      </c>
      <c r="T212">
        <v>3</v>
      </c>
      <c r="U212">
        <v>2</v>
      </c>
      <c r="V212">
        <v>3</v>
      </c>
      <c r="W212">
        <v>2</v>
      </c>
      <c r="X212">
        <v>3</v>
      </c>
      <c r="Y212">
        <v>3</v>
      </c>
      <c r="Z212">
        <v>14</v>
      </c>
      <c r="AA212">
        <v>7</v>
      </c>
      <c r="AB212">
        <v>5</v>
      </c>
      <c r="AC212">
        <v>4</v>
      </c>
      <c r="AD212">
        <v>9</v>
      </c>
      <c r="AE212">
        <v>6</v>
      </c>
      <c r="AF212">
        <v>8</v>
      </c>
      <c r="AG212">
        <v>5</v>
      </c>
      <c r="AH212">
        <v>3</v>
      </c>
      <c r="AI212">
        <v>3</v>
      </c>
      <c r="AJ212">
        <v>4</v>
      </c>
      <c r="AK212">
        <v>4</v>
      </c>
      <c r="AL212">
        <v>12</v>
      </c>
      <c r="AM212">
        <v>3</v>
      </c>
      <c r="AN212">
        <v>5</v>
      </c>
      <c r="AO212">
        <v>12</v>
      </c>
      <c r="AP212">
        <v>13</v>
      </c>
      <c r="AQ212">
        <v>9</v>
      </c>
      <c r="AR212">
        <v>4</v>
      </c>
      <c r="AS212">
        <v>3</v>
      </c>
      <c r="AT212">
        <v>34</v>
      </c>
    </row>
    <row r="213" spans="1:46">
      <c r="A213">
        <v>2530</v>
      </c>
      <c r="B213">
        <v>0</v>
      </c>
      <c r="C213">
        <v>1987</v>
      </c>
      <c r="D213" s="1">
        <v>42702.576388888891</v>
      </c>
      <c r="E213" t="s">
        <v>215</v>
      </c>
      <c r="F213">
        <v>2</v>
      </c>
      <c r="G213">
        <v>4</v>
      </c>
      <c r="H213">
        <v>5</v>
      </c>
      <c r="I213">
        <v>2</v>
      </c>
      <c r="J213">
        <v>3</v>
      </c>
      <c r="K213">
        <v>5</v>
      </c>
      <c r="L213">
        <v>5</v>
      </c>
      <c r="M213">
        <v>1</v>
      </c>
      <c r="N213">
        <v>1</v>
      </c>
      <c r="O213">
        <v>2</v>
      </c>
      <c r="P213">
        <v>3</v>
      </c>
      <c r="Q213">
        <v>2</v>
      </c>
      <c r="R213">
        <v>2</v>
      </c>
      <c r="S213">
        <v>2</v>
      </c>
      <c r="T213">
        <v>4</v>
      </c>
      <c r="U213">
        <v>5</v>
      </c>
      <c r="V213">
        <v>1</v>
      </c>
      <c r="W213">
        <v>5</v>
      </c>
      <c r="X213">
        <v>2</v>
      </c>
      <c r="Y213">
        <v>1</v>
      </c>
      <c r="Z213">
        <v>22</v>
      </c>
      <c r="AA213">
        <v>14</v>
      </c>
      <c r="AB213">
        <v>5</v>
      </c>
      <c r="AC213">
        <v>4</v>
      </c>
      <c r="AD213">
        <v>26</v>
      </c>
      <c r="AE213">
        <v>4</v>
      </c>
      <c r="AF213">
        <v>3</v>
      </c>
      <c r="AG213">
        <v>5</v>
      </c>
      <c r="AH213">
        <v>1</v>
      </c>
      <c r="AI213">
        <v>7</v>
      </c>
      <c r="AJ213">
        <v>10</v>
      </c>
      <c r="AK213">
        <v>4</v>
      </c>
      <c r="AL213">
        <v>3</v>
      </c>
      <c r="AM213">
        <v>7</v>
      </c>
      <c r="AN213">
        <v>5</v>
      </c>
      <c r="AO213">
        <v>13</v>
      </c>
      <c r="AP213">
        <v>4</v>
      </c>
      <c r="AQ213">
        <v>26</v>
      </c>
      <c r="AR213">
        <v>5</v>
      </c>
      <c r="AS213">
        <v>3</v>
      </c>
      <c r="AT213">
        <v>25</v>
      </c>
    </row>
    <row r="214" spans="1:46">
      <c r="A214">
        <v>2570</v>
      </c>
      <c r="B214">
        <v>0</v>
      </c>
      <c r="C214">
        <v>1995</v>
      </c>
      <c r="D214" s="1">
        <v>42702.696527777778</v>
      </c>
      <c r="E214" t="s">
        <v>216</v>
      </c>
      <c r="F214">
        <v>2</v>
      </c>
      <c r="G214">
        <v>2</v>
      </c>
      <c r="H214">
        <v>4</v>
      </c>
      <c r="I214">
        <v>2</v>
      </c>
      <c r="J214">
        <v>1</v>
      </c>
      <c r="K214">
        <v>1</v>
      </c>
      <c r="L214">
        <v>3</v>
      </c>
      <c r="M214">
        <v>1</v>
      </c>
      <c r="N214">
        <v>1</v>
      </c>
      <c r="O214">
        <v>1</v>
      </c>
      <c r="P214">
        <v>1</v>
      </c>
      <c r="Q214">
        <v>1</v>
      </c>
      <c r="R214">
        <v>2</v>
      </c>
      <c r="S214">
        <v>2</v>
      </c>
      <c r="T214">
        <v>4</v>
      </c>
      <c r="U214">
        <v>4</v>
      </c>
      <c r="V214">
        <v>2</v>
      </c>
      <c r="W214">
        <v>4</v>
      </c>
      <c r="X214">
        <v>5</v>
      </c>
      <c r="Y214">
        <v>1</v>
      </c>
      <c r="Z214">
        <v>10</v>
      </c>
      <c r="AA214">
        <v>9</v>
      </c>
      <c r="AB214">
        <v>9</v>
      </c>
      <c r="AC214">
        <v>4</v>
      </c>
      <c r="AD214">
        <v>4</v>
      </c>
      <c r="AE214">
        <v>5</v>
      </c>
      <c r="AF214">
        <v>6</v>
      </c>
      <c r="AG214">
        <v>4</v>
      </c>
      <c r="AH214">
        <v>3</v>
      </c>
      <c r="AI214">
        <v>2</v>
      </c>
      <c r="AJ214">
        <v>5</v>
      </c>
      <c r="AK214">
        <v>3</v>
      </c>
      <c r="AL214">
        <v>3</v>
      </c>
      <c r="AM214">
        <v>4</v>
      </c>
      <c r="AN214">
        <v>6</v>
      </c>
      <c r="AO214">
        <v>7</v>
      </c>
      <c r="AP214">
        <v>7</v>
      </c>
      <c r="AQ214">
        <v>4</v>
      </c>
      <c r="AR214">
        <v>7</v>
      </c>
      <c r="AS214">
        <v>2</v>
      </c>
      <c r="AT214">
        <v>64</v>
      </c>
    </row>
    <row r="215" spans="1:46">
      <c r="A215">
        <v>2587</v>
      </c>
      <c r="B215">
        <v>0</v>
      </c>
      <c r="C215">
        <v>1987</v>
      </c>
      <c r="D215" s="1">
        <v>42702.771527777775</v>
      </c>
      <c r="E215" t="s">
        <v>217</v>
      </c>
      <c r="F215">
        <v>4</v>
      </c>
      <c r="G215">
        <v>2</v>
      </c>
      <c r="H215">
        <v>5</v>
      </c>
      <c r="I215">
        <v>2</v>
      </c>
      <c r="J215">
        <v>4</v>
      </c>
      <c r="K215">
        <v>4</v>
      </c>
      <c r="L215">
        <v>4</v>
      </c>
      <c r="M215">
        <v>2</v>
      </c>
      <c r="N215">
        <v>1</v>
      </c>
      <c r="O215">
        <v>2</v>
      </c>
      <c r="P215">
        <v>3</v>
      </c>
      <c r="Q215">
        <v>2</v>
      </c>
      <c r="R215">
        <v>1</v>
      </c>
      <c r="S215">
        <v>1</v>
      </c>
      <c r="T215">
        <v>2</v>
      </c>
      <c r="U215">
        <v>2</v>
      </c>
      <c r="V215">
        <v>2</v>
      </c>
      <c r="W215">
        <v>3</v>
      </c>
      <c r="X215">
        <v>2</v>
      </c>
      <c r="Y215">
        <v>2</v>
      </c>
      <c r="Z215">
        <v>15</v>
      </c>
      <c r="AA215">
        <v>10</v>
      </c>
      <c r="AB215">
        <v>5</v>
      </c>
      <c r="AC215">
        <v>8</v>
      </c>
      <c r="AD215">
        <v>10</v>
      </c>
      <c r="AE215">
        <v>14</v>
      </c>
      <c r="AF215">
        <v>5</v>
      </c>
      <c r="AG215">
        <v>7</v>
      </c>
      <c r="AH215">
        <v>4</v>
      </c>
      <c r="AI215">
        <v>4</v>
      </c>
      <c r="AJ215">
        <v>5</v>
      </c>
      <c r="AK215">
        <v>4</v>
      </c>
      <c r="AL215">
        <v>3</v>
      </c>
      <c r="AM215">
        <v>4</v>
      </c>
      <c r="AN215">
        <v>7</v>
      </c>
      <c r="AO215">
        <v>14</v>
      </c>
      <c r="AP215">
        <v>5</v>
      </c>
      <c r="AQ215">
        <v>12</v>
      </c>
      <c r="AR215">
        <v>5</v>
      </c>
      <c r="AS215">
        <v>4</v>
      </c>
      <c r="AT215">
        <v>25</v>
      </c>
    </row>
    <row r="216" spans="1:46">
      <c r="A216">
        <v>2589</v>
      </c>
      <c r="B216">
        <v>0</v>
      </c>
      <c r="C216">
        <v>1982</v>
      </c>
      <c r="D216" s="1">
        <v>42702.772916666669</v>
      </c>
      <c r="E216" t="s">
        <v>218</v>
      </c>
      <c r="F216">
        <v>2</v>
      </c>
      <c r="G216">
        <v>2</v>
      </c>
      <c r="H216">
        <v>5</v>
      </c>
      <c r="I216">
        <v>3</v>
      </c>
      <c r="J216">
        <v>1</v>
      </c>
      <c r="K216">
        <v>2</v>
      </c>
      <c r="L216">
        <v>4</v>
      </c>
      <c r="M216">
        <v>1</v>
      </c>
      <c r="N216">
        <v>2</v>
      </c>
      <c r="O216">
        <v>4</v>
      </c>
      <c r="P216">
        <v>2</v>
      </c>
      <c r="Q216">
        <v>1</v>
      </c>
      <c r="R216">
        <v>2</v>
      </c>
      <c r="S216">
        <v>5</v>
      </c>
      <c r="T216">
        <v>2</v>
      </c>
      <c r="U216">
        <v>4</v>
      </c>
      <c r="V216">
        <v>2</v>
      </c>
      <c r="W216">
        <v>5</v>
      </c>
      <c r="X216">
        <v>2</v>
      </c>
      <c r="Y216">
        <v>1</v>
      </c>
      <c r="Z216">
        <v>7</v>
      </c>
      <c r="AA216">
        <v>10</v>
      </c>
      <c r="AB216">
        <v>6</v>
      </c>
      <c r="AC216">
        <v>9</v>
      </c>
      <c r="AD216">
        <v>7</v>
      </c>
      <c r="AE216">
        <v>14</v>
      </c>
      <c r="AF216">
        <v>6</v>
      </c>
      <c r="AG216">
        <v>6</v>
      </c>
      <c r="AH216">
        <v>7</v>
      </c>
      <c r="AI216">
        <v>8</v>
      </c>
      <c r="AJ216">
        <v>6</v>
      </c>
      <c r="AK216">
        <v>3</v>
      </c>
      <c r="AL216">
        <v>6</v>
      </c>
      <c r="AM216">
        <v>5</v>
      </c>
      <c r="AN216">
        <v>4</v>
      </c>
      <c r="AO216">
        <v>18</v>
      </c>
      <c r="AP216">
        <v>8</v>
      </c>
      <c r="AQ216">
        <v>15</v>
      </c>
      <c r="AR216">
        <v>5</v>
      </c>
      <c r="AS216">
        <v>2</v>
      </c>
      <c r="AT216">
        <v>71</v>
      </c>
    </row>
    <row r="217" spans="1:46">
      <c r="A217">
        <v>2588</v>
      </c>
      <c r="B217">
        <v>0</v>
      </c>
      <c r="C217">
        <v>1982</v>
      </c>
      <c r="D217" s="1">
        <v>42702.773611111108</v>
      </c>
      <c r="E217" t="s">
        <v>81</v>
      </c>
      <c r="F217">
        <v>2</v>
      </c>
      <c r="G217">
        <v>4</v>
      </c>
      <c r="H217">
        <v>2</v>
      </c>
      <c r="I217">
        <v>2</v>
      </c>
      <c r="J217">
        <v>2</v>
      </c>
      <c r="K217">
        <v>4</v>
      </c>
      <c r="L217">
        <v>4</v>
      </c>
      <c r="M217">
        <v>2</v>
      </c>
      <c r="N217">
        <v>3</v>
      </c>
      <c r="O217">
        <v>2</v>
      </c>
      <c r="P217">
        <v>3</v>
      </c>
      <c r="Q217">
        <v>1</v>
      </c>
      <c r="R217">
        <v>3</v>
      </c>
      <c r="S217">
        <v>1</v>
      </c>
      <c r="T217">
        <v>3</v>
      </c>
      <c r="U217">
        <v>4</v>
      </c>
      <c r="V217">
        <v>2</v>
      </c>
      <c r="W217">
        <v>4</v>
      </c>
      <c r="X217">
        <v>2</v>
      </c>
      <c r="Y217">
        <v>2</v>
      </c>
      <c r="Z217">
        <v>8</v>
      </c>
      <c r="AA217">
        <v>8</v>
      </c>
      <c r="AB217">
        <v>3</v>
      </c>
      <c r="AC217">
        <v>4</v>
      </c>
      <c r="AD217">
        <v>4</v>
      </c>
      <c r="AE217">
        <v>6</v>
      </c>
      <c r="AF217">
        <v>6</v>
      </c>
      <c r="AG217">
        <v>5</v>
      </c>
      <c r="AH217">
        <v>4</v>
      </c>
      <c r="AI217">
        <v>3</v>
      </c>
      <c r="AJ217">
        <v>9</v>
      </c>
      <c r="AK217">
        <v>5</v>
      </c>
      <c r="AL217">
        <v>3</v>
      </c>
      <c r="AM217">
        <v>4</v>
      </c>
      <c r="AN217">
        <v>5</v>
      </c>
      <c r="AO217">
        <v>7</v>
      </c>
      <c r="AP217">
        <v>7</v>
      </c>
      <c r="AQ217">
        <v>4</v>
      </c>
      <c r="AR217">
        <v>4</v>
      </c>
      <c r="AS217">
        <v>3</v>
      </c>
      <c r="AT217">
        <v>7</v>
      </c>
    </row>
    <row r="218" spans="1:46">
      <c r="A218">
        <v>2590</v>
      </c>
      <c r="B218">
        <v>0</v>
      </c>
      <c r="C218">
        <v>1986</v>
      </c>
      <c r="D218" s="1">
        <v>42702.774305555555</v>
      </c>
      <c r="E218" t="s">
        <v>219</v>
      </c>
      <c r="F218">
        <v>1</v>
      </c>
      <c r="G218">
        <v>4</v>
      </c>
      <c r="H218">
        <v>5</v>
      </c>
      <c r="I218">
        <v>2</v>
      </c>
      <c r="J218">
        <v>3</v>
      </c>
      <c r="K218">
        <v>4</v>
      </c>
      <c r="L218">
        <v>4</v>
      </c>
      <c r="M218">
        <v>1</v>
      </c>
      <c r="N218">
        <v>1</v>
      </c>
      <c r="O218">
        <v>3</v>
      </c>
      <c r="P218">
        <v>3</v>
      </c>
      <c r="Q218">
        <v>1</v>
      </c>
      <c r="R218">
        <v>2</v>
      </c>
      <c r="S218">
        <v>2</v>
      </c>
      <c r="T218">
        <v>4</v>
      </c>
      <c r="U218">
        <v>4</v>
      </c>
      <c r="V218">
        <v>2</v>
      </c>
      <c r="W218">
        <v>2</v>
      </c>
      <c r="X218">
        <v>2</v>
      </c>
      <c r="Y218">
        <v>2</v>
      </c>
      <c r="Z218">
        <v>19</v>
      </c>
      <c r="AA218">
        <v>27</v>
      </c>
      <c r="AB218">
        <v>6</v>
      </c>
      <c r="AC218">
        <v>6</v>
      </c>
      <c r="AD218">
        <v>7</v>
      </c>
      <c r="AE218">
        <v>7</v>
      </c>
      <c r="AF218">
        <v>11</v>
      </c>
      <c r="AG218">
        <v>9</v>
      </c>
      <c r="AH218">
        <v>3</v>
      </c>
      <c r="AI218">
        <v>5</v>
      </c>
      <c r="AJ218">
        <v>25</v>
      </c>
      <c r="AK218">
        <v>6</v>
      </c>
      <c r="AL218">
        <v>5</v>
      </c>
      <c r="AM218">
        <v>6</v>
      </c>
      <c r="AN218">
        <v>6</v>
      </c>
      <c r="AO218">
        <v>8</v>
      </c>
      <c r="AP218">
        <v>9</v>
      </c>
      <c r="AQ218">
        <v>6</v>
      </c>
      <c r="AR218">
        <v>6</v>
      </c>
      <c r="AS218">
        <v>4</v>
      </c>
      <c r="AT218">
        <v>39</v>
      </c>
    </row>
    <row r="219" spans="1:46">
      <c r="A219">
        <v>2591</v>
      </c>
      <c r="B219">
        <v>0</v>
      </c>
      <c r="C219">
        <v>1989</v>
      </c>
      <c r="D219" s="1">
        <v>42702.777777777781</v>
      </c>
      <c r="E219" t="s">
        <v>81</v>
      </c>
      <c r="F219">
        <v>2</v>
      </c>
      <c r="G219">
        <v>4</v>
      </c>
      <c r="H219">
        <v>5</v>
      </c>
      <c r="I219">
        <v>2</v>
      </c>
      <c r="J219">
        <v>2</v>
      </c>
      <c r="K219">
        <v>4</v>
      </c>
      <c r="L219">
        <v>4</v>
      </c>
      <c r="M219">
        <v>2</v>
      </c>
      <c r="N219">
        <v>2</v>
      </c>
      <c r="O219">
        <v>2</v>
      </c>
      <c r="P219">
        <v>4</v>
      </c>
      <c r="Q219">
        <v>2</v>
      </c>
      <c r="R219">
        <v>2</v>
      </c>
      <c r="S219">
        <v>2</v>
      </c>
      <c r="T219">
        <v>2</v>
      </c>
      <c r="U219">
        <v>4</v>
      </c>
      <c r="V219">
        <v>2</v>
      </c>
      <c r="W219">
        <v>4</v>
      </c>
      <c r="X219">
        <v>5</v>
      </c>
      <c r="Y219">
        <v>2</v>
      </c>
      <c r="Z219">
        <v>25</v>
      </c>
      <c r="AA219">
        <v>18</v>
      </c>
      <c r="AB219">
        <v>37</v>
      </c>
      <c r="AC219">
        <v>31</v>
      </c>
      <c r="AD219">
        <v>9</v>
      </c>
      <c r="AE219">
        <v>6</v>
      </c>
      <c r="AF219">
        <v>24</v>
      </c>
      <c r="AG219">
        <v>10</v>
      </c>
      <c r="AH219">
        <v>5</v>
      </c>
      <c r="AI219">
        <v>21</v>
      </c>
      <c r="AJ219">
        <v>5</v>
      </c>
      <c r="AK219">
        <v>11</v>
      </c>
      <c r="AL219">
        <v>5</v>
      </c>
      <c r="AM219">
        <v>6</v>
      </c>
      <c r="AN219">
        <v>7</v>
      </c>
      <c r="AO219">
        <v>33</v>
      </c>
      <c r="AP219">
        <v>15</v>
      </c>
      <c r="AQ219">
        <v>16</v>
      </c>
      <c r="AR219">
        <v>9</v>
      </c>
      <c r="AS219">
        <v>12</v>
      </c>
      <c r="AT219">
        <v>27</v>
      </c>
    </row>
    <row r="220" spans="1:46">
      <c r="A220">
        <v>2592</v>
      </c>
      <c r="B220">
        <v>1</v>
      </c>
      <c r="C220">
        <v>1985</v>
      </c>
      <c r="D220" s="1">
        <v>42702.77847222222</v>
      </c>
      <c r="E220" t="s">
        <v>81</v>
      </c>
      <c r="F220">
        <v>2</v>
      </c>
      <c r="G220">
        <v>4</v>
      </c>
      <c r="H220">
        <v>2</v>
      </c>
      <c r="I220">
        <v>1</v>
      </c>
      <c r="J220">
        <v>1</v>
      </c>
      <c r="K220">
        <v>5</v>
      </c>
      <c r="L220">
        <v>4</v>
      </c>
      <c r="M220">
        <v>1</v>
      </c>
      <c r="N220">
        <v>1</v>
      </c>
      <c r="O220">
        <v>2</v>
      </c>
      <c r="P220">
        <v>2</v>
      </c>
      <c r="Q220">
        <v>1</v>
      </c>
      <c r="R220">
        <v>4</v>
      </c>
      <c r="S220">
        <v>2</v>
      </c>
      <c r="T220">
        <v>4</v>
      </c>
      <c r="U220">
        <v>4</v>
      </c>
      <c r="V220">
        <v>2</v>
      </c>
      <c r="W220">
        <v>4</v>
      </c>
      <c r="X220">
        <v>2</v>
      </c>
      <c r="Y220">
        <v>1</v>
      </c>
      <c r="Z220">
        <v>27</v>
      </c>
      <c r="AA220">
        <v>10</v>
      </c>
      <c r="AB220">
        <v>10</v>
      </c>
      <c r="AC220">
        <v>8</v>
      </c>
      <c r="AD220">
        <v>9</v>
      </c>
      <c r="AE220">
        <v>24</v>
      </c>
      <c r="AF220">
        <v>18</v>
      </c>
      <c r="AG220">
        <v>8</v>
      </c>
      <c r="AH220">
        <v>3</v>
      </c>
      <c r="AI220">
        <v>6</v>
      </c>
      <c r="AJ220">
        <v>5</v>
      </c>
      <c r="AK220">
        <v>9</v>
      </c>
      <c r="AL220">
        <v>13</v>
      </c>
      <c r="AM220">
        <v>6</v>
      </c>
      <c r="AN220">
        <v>5</v>
      </c>
      <c r="AO220">
        <v>15</v>
      </c>
      <c r="AP220">
        <v>6</v>
      </c>
      <c r="AQ220">
        <v>9</v>
      </c>
      <c r="AR220">
        <v>5</v>
      </c>
      <c r="AS220">
        <v>9</v>
      </c>
      <c r="AT220">
        <v>8</v>
      </c>
    </row>
    <row r="221" spans="1:46">
      <c r="A221">
        <v>2594</v>
      </c>
      <c r="B221">
        <v>0</v>
      </c>
      <c r="C221">
        <v>1979</v>
      </c>
      <c r="D221" s="1">
        <v>42702.785416666666</v>
      </c>
      <c r="E221" t="s">
        <v>81</v>
      </c>
      <c r="F221">
        <v>1</v>
      </c>
      <c r="G221">
        <v>1</v>
      </c>
      <c r="H221">
        <v>1</v>
      </c>
      <c r="I221">
        <v>4</v>
      </c>
      <c r="J221">
        <v>1</v>
      </c>
      <c r="K221">
        <v>5</v>
      </c>
      <c r="L221">
        <v>1</v>
      </c>
      <c r="M221">
        <v>1</v>
      </c>
      <c r="N221">
        <v>1</v>
      </c>
      <c r="O221">
        <v>1</v>
      </c>
      <c r="P221">
        <v>1</v>
      </c>
      <c r="Q221">
        <v>1</v>
      </c>
      <c r="R221">
        <v>5</v>
      </c>
      <c r="S221">
        <v>2</v>
      </c>
      <c r="T221">
        <v>1</v>
      </c>
      <c r="U221">
        <v>4</v>
      </c>
      <c r="V221">
        <v>1</v>
      </c>
      <c r="W221">
        <v>5</v>
      </c>
      <c r="X221">
        <v>3</v>
      </c>
      <c r="Y221">
        <v>1</v>
      </c>
      <c r="Z221">
        <v>21</v>
      </c>
      <c r="AA221">
        <v>23</v>
      </c>
      <c r="AB221">
        <v>56</v>
      </c>
      <c r="AC221">
        <v>16</v>
      </c>
      <c r="AD221">
        <v>16</v>
      </c>
      <c r="AE221">
        <v>22</v>
      </c>
      <c r="AF221">
        <v>20</v>
      </c>
      <c r="AG221">
        <v>16</v>
      </c>
      <c r="AH221">
        <v>7</v>
      </c>
      <c r="AI221">
        <v>8</v>
      </c>
      <c r="AJ221">
        <v>12</v>
      </c>
      <c r="AK221">
        <v>9</v>
      </c>
      <c r="AL221">
        <v>20</v>
      </c>
      <c r="AM221">
        <v>14</v>
      </c>
      <c r="AN221">
        <v>11</v>
      </c>
      <c r="AO221">
        <v>14</v>
      </c>
      <c r="AP221">
        <v>13</v>
      </c>
      <c r="AQ221">
        <v>11</v>
      </c>
      <c r="AR221">
        <v>12</v>
      </c>
      <c r="AS221">
        <v>8</v>
      </c>
      <c r="AT221">
        <v>92</v>
      </c>
    </row>
    <row r="222" spans="1:46">
      <c r="A222">
        <v>2599</v>
      </c>
      <c r="B222">
        <v>0</v>
      </c>
      <c r="C222">
        <v>1989</v>
      </c>
      <c r="D222" s="1">
        <v>42702.791666666664</v>
      </c>
      <c r="E222" t="s">
        <v>220</v>
      </c>
      <c r="F222">
        <v>2</v>
      </c>
      <c r="G222">
        <v>4</v>
      </c>
      <c r="H222">
        <v>2</v>
      </c>
      <c r="I222">
        <v>2</v>
      </c>
      <c r="J222">
        <v>3</v>
      </c>
      <c r="K222">
        <v>5</v>
      </c>
      <c r="L222">
        <v>5</v>
      </c>
      <c r="M222">
        <v>1</v>
      </c>
      <c r="N222">
        <v>1</v>
      </c>
      <c r="O222">
        <v>2</v>
      </c>
      <c r="P222">
        <v>2</v>
      </c>
      <c r="Q222">
        <v>1</v>
      </c>
      <c r="R222">
        <v>4</v>
      </c>
      <c r="S222">
        <v>2</v>
      </c>
      <c r="T222">
        <v>2</v>
      </c>
      <c r="U222">
        <v>4</v>
      </c>
      <c r="V222">
        <v>2</v>
      </c>
      <c r="W222">
        <v>4</v>
      </c>
      <c r="X222">
        <v>3</v>
      </c>
      <c r="Y222">
        <v>2</v>
      </c>
      <c r="Z222">
        <v>12</v>
      </c>
      <c r="AA222">
        <v>5</v>
      </c>
      <c r="AB222">
        <v>3</v>
      </c>
      <c r="AC222">
        <v>6</v>
      </c>
      <c r="AD222">
        <v>7</v>
      </c>
      <c r="AE222">
        <v>4</v>
      </c>
      <c r="AF222">
        <v>3</v>
      </c>
      <c r="AG222">
        <v>4</v>
      </c>
      <c r="AH222">
        <v>2</v>
      </c>
      <c r="AI222">
        <v>3</v>
      </c>
      <c r="AJ222">
        <v>4</v>
      </c>
      <c r="AK222">
        <v>2</v>
      </c>
      <c r="AL222">
        <v>4</v>
      </c>
      <c r="AM222">
        <v>4</v>
      </c>
      <c r="AN222">
        <v>17</v>
      </c>
      <c r="AO222">
        <v>4</v>
      </c>
      <c r="AP222">
        <v>8</v>
      </c>
      <c r="AQ222">
        <v>3</v>
      </c>
      <c r="AR222">
        <v>4</v>
      </c>
      <c r="AS222">
        <v>3</v>
      </c>
      <c r="AT222">
        <v>11</v>
      </c>
    </row>
    <row r="223" spans="1:46">
      <c r="A223">
        <v>2602</v>
      </c>
      <c r="B223">
        <v>0</v>
      </c>
      <c r="C223">
        <v>1976</v>
      </c>
      <c r="D223" s="1">
        <v>42702.794444444444</v>
      </c>
      <c r="E223" t="s">
        <v>221</v>
      </c>
      <c r="F223">
        <v>4</v>
      </c>
      <c r="G223">
        <v>3</v>
      </c>
      <c r="H223">
        <v>5</v>
      </c>
      <c r="I223">
        <v>3</v>
      </c>
      <c r="J223">
        <v>1</v>
      </c>
      <c r="K223">
        <v>5</v>
      </c>
      <c r="L223">
        <v>5</v>
      </c>
      <c r="M223">
        <v>2</v>
      </c>
      <c r="N223">
        <v>1</v>
      </c>
      <c r="O223">
        <v>2</v>
      </c>
      <c r="P223">
        <v>3</v>
      </c>
      <c r="Q223">
        <v>1</v>
      </c>
      <c r="R223">
        <v>2</v>
      </c>
      <c r="S223">
        <v>3</v>
      </c>
      <c r="T223">
        <v>1</v>
      </c>
      <c r="U223">
        <v>4</v>
      </c>
      <c r="V223">
        <v>3</v>
      </c>
      <c r="W223">
        <v>4</v>
      </c>
      <c r="X223">
        <v>5</v>
      </c>
      <c r="Y223">
        <v>2</v>
      </c>
      <c r="Z223">
        <v>8</v>
      </c>
      <c r="AA223">
        <v>4</v>
      </c>
      <c r="AB223">
        <v>5</v>
      </c>
      <c r="AC223">
        <v>7</v>
      </c>
      <c r="AD223">
        <v>4</v>
      </c>
      <c r="AE223">
        <v>4</v>
      </c>
      <c r="AF223">
        <v>11</v>
      </c>
      <c r="AG223">
        <v>5</v>
      </c>
      <c r="AH223">
        <v>3</v>
      </c>
      <c r="AI223">
        <v>3</v>
      </c>
      <c r="AJ223">
        <v>3</v>
      </c>
      <c r="AK223">
        <v>4</v>
      </c>
      <c r="AL223">
        <v>3</v>
      </c>
      <c r="AM223">
        <v>3</v>
      </c>
      <c r="AN223">
        <v>4</v>
      </c>
      <c r="AO223">
        <v>5</v>
      </c>
      <c r="AP223">
        <v>4</v>
      </c>
      <c r="AQ223">
        <v>5</v>
      </c>
      <c r="AR223">
        <v>3</v>
      </c>
      <c r="AS223">
        <v>3</v>
      </c>
      <c r="AT223">
        <v>46</v>
      </c>
    </row>
    <row r="224" spans="1:46">
      <c r="A224">
        <v>2604</v>
      </c>
      <c r="B224">
        <v>0</v>
      </c>
      <c r="C224">
        <v>1983</v>
      </c>
      <c r="D224" s="1">
        <v>42702.811805555553</v>
      </c>
      <c r="E224" t="s">
        <v>222</v>
      </c>
      <c r="F224">
        <v>2</v>
      </c>
      <c r="G224">
        <v>4</v>
      </c>
      <c r="H224">
        <v>4</v>
      </c>
      <c r="I224">
        <v>2</v>
      </c>
      <c r="J224">
        <v>2</v>
      </c>
      <c r="K224">
        <v>5</v>
      </c>
      <c r="L224">
        <v>4</v>
      </c>
      <c r="M224">
        <v>1</v>
      </c>
      <c r="N224">
        <v>2</v>
      </c>
      <c r="O224">
        <v>1</v>
      </c>
      <c r="P224">
        <v>2</v>
      </c>
      <c r="Q224">
        <v>1</v>
      </c>
      <c r="R224">
        <v>4</v>
      </c>
      <c r="S224">
        <v>2</v>
      </c>
      <c r="T224">
        <v>4</v>
      </c>
      <c r="U224">
        <v>4</v>
      </c>
      <c r="V224">
        <v>1</v>
      </c>
      <c r="W224">
        <v>4</v>
      </c>
      <c r="X224">
        <v>1</v>
      </c>
      <c r="Y224">
        <v>1</v>
      </c>
      <c r="Z224">
        <v>9</v>
      </c>
      <c r="AA224">
        <v>9</v>
      </c>
      <c r="AB224">
        <v>4</v>
      </c>
      <c r="AC224">
        <v>4</v>
      </c>
      <c r="AD224">
        <v>7</v>
      </c>
      <c r="AE224">
        <v>5</v>
      </c>
      <c r="AF224">
        <v>16</v>
      </c>
      <c r="AG224">
        <v>15</v>
      </c>
      <c r="AH224">
        <v>3</v>
      </c>
      <c r="AI224">
        <v>3</v>
      </c>
      <c r="AJ224">
        <v>5</v>
      </c>
      <c r="AK224">
        <v>3</v>
      </c>
      <c r="AL224">
        <v>10</v>
      </c>
      <c r="AM224">
        <v>3</v>
      </c>
      <c r="AN224">
        <v>4</v>
      </c>
      <c r="AO224">
        <v>5</v>
      </c>
      <c r="AP224">
        <v>6</v>
      </c>
      <c r="AQ224">
        <v>4</v>
      </c>
      <c r="AR224">
        <v>5</v>
      </c>
      <c r="AS224">
        <v>4</v>
      </c>
      <c r="AT224">
        <v>11</v>
      </c>
    </row>
    <row r="225" spans="1:46">
      <c r="A225">
        <v>2608</v>
      </c>
      <c r="B225">
        <v>0</v>
      </c>
      <c r="C225">
        <v>1974</v>
      </c>
      <c r="D225" s="1">
        <v>42702.822916666664</v>
      </c>
      <c r="E225" t="s">
        <v>223</v>
      </c>
      <c r="F225">
        <v>5</v>
      </c>
      <c r="G225">
        <v>1</v>
      </c>
      <c r="H225">
        <v>4</v>
      </c>
      <c r="I225">
        <v>2</v>
      </c>
      <c r="J225">
        <v>2</v>
      </c>
      <c r="K225">
        <v>1</v>
      </c>
      <c r="L225">
        <v>2</v>
      </c>
      <c r="M225">
        <v>2</v>
      </c>
      <c r="N225">
        <v>4</v>
      </c>
      <c r="O225">
        <v>2</v>
      </c>
      <c r="P225">
        <v>4</v>
      </c>
      <c r="Q225">
        <v>1</v>
      </c>
      <c r="R225">
        <v>2</v>
      </c>
      <c r="S225">
        <v>5</v>
      </c>
      <c r="T225">
        <v>2</v>
      </c>
      <c r="U225">
        <v>2</v>
      </c>
      <c r="V225">
        <v>1</v>
      </c>
      <c r="W225">
        <v>4</v>
      </c>
      <c r="X225">
        <v>3</v>
      </c>
      <c r="Y225">
        <v>1</v>
      </c>
      <c r="Z225">
        <v>26</v>
      </c>
      <c r="AA225">
        <v>9</v>
      </c>
      <c r="AB225">
        <v>19</v>
      </c>
      <c r="AC225">
        <v>12</v>
      </c>
      <c r="AD225">
        <v>13</v>
      </c>
      <c r="AE225">
        <v>24</v>
      </c>
      <c r="AF225">
        <v>16</v>
      </c>
      <c r="AG225">
        <v>21</v>
      </c>
      <c r="AH225">
        <v>14</v>
      </c>
      <c r="AI225">
        <v>7</v>
      </c>
      <c r="AJ225">
        <v>6</v>
      </c>
      <c r="AK225">
        <v>7</v>
      </c>
      <c r="AL225">
        <v>6</v>
      </c>
      <c r="AM225">
        <v>12</v>
      </c>
      <c r="AN225">
        <v>8</v>
      </c>
      <c r="AO225">
        <v>15</v>
      </c>
      <c r="AP225">
        <v>11</v>
      </c>
      <c r="AQ225">
        <v>11</v>
      </c>
      <c r="AR225">
        <v>7</v>
      </c>
      <c r="AS225">
        <v>7</v>
      </c>
      <c r="AT225">
        <v>60</v>
      </c>
    </row>
    <row r="226" spans="1:46">
      <c r="A226">
        <v>2609</v>
      </c>
      <c r="B226">
        <v>0</v>
      </c>
      <c r="C226">
        <v>1986</v>
      </c>
      <c r="D226" s="1">
        <v>42702.823611111111</v>
      </c>
      <c r="E226" t="s">
        <v>224</v>
      </c>
      <c r="F226">
        <v>2</v>
      </c>
      <c r="G226">
        <v>4</v>
      </c>
      <c r="H226">
        <v>2</v>
      </c>
      <c r="I226">
        <v>1</v>
      </c>
      <c r="J226">
        <v>1</v>
      </c>
      <c r="K226">
        <v>5</v>
      </c>
      <c r="L226">
        <v>5</v>
      </c>
      <c r="M226">
        <v>1</v>
      </c>
      <c r="N226">
        <v>1</v>
      </c>
      <c r="O226">
        <v>1</v>
      </c>
      <c r="P226">
        <v>1</v>
      </c>
      <c r="Q226">
        <v>1</v>
      </c>
      <c r="R226">
        <v>4</v>
      </c>
      <c r="S226">
        <v>2</v>
      </c>
      <c r="T226">
        <v>2</v>
      </c>
      <c r="U226">
        <v>4</v>
      </c>
      <c r="V226">
        <v>1</v>
      </c>
      <c r="W226">
        <v>5</v>
      </c>
      <c r="X226">
        <v>2</v>
      </c>
      <c r="Y226">
        <v>1</v>
      </c>
      <c r="Z226">
        <v>8</v>
      </c>
      <c r="AA226">
        <v>12</v>
      </c>
      <c r="AB226">
        <v>6</v>
      </c>
      <c r="AC226">
        <v>4</v>
      </c>
      <c r="AD226">
        <v>4</v>
      </c>
      <c r="AE226">
        <v>4</v>
      </c>
      <c r="AF226">
        <v>8</v>
      </c>
      <c r="AG226">
        <v>5</v>
      </c>
      <c r="AH226">
        <v>2</v>
      </c>
      <c r="AI226">
        <v>4</v>
      </c>
      <c r="AJ226">
        <v>6</v>
      </c>
      <c r="AK226">
        <v>3</v>
      </c>
      <c r="AL226">
        <v>4</v>
      </c>
      <c r="AM226">
        <v>4</v>
      </c>
      <c r="AN226">
        <v>8</v>
      </c>
      <c r="AO226">
        <v>9</v>
      </c>
      <c r="AP226">
        <v>11</v>
      </c>
      <c r="AQ226">
        <v>10</v>
      </c>
      <c r="AR226">
        <v>4</v>
      </c>
      <c r="AS226">
        <v>6</v>
      </c>
      <c r="AT226">
        <v>6</v>
      </c>
    </row>
    <row r="227" spans="1:46">
      <c r="A227">
        <v>2610</v>
      </c>
      <c r="B227">
        <v>0</v>
      </c>
      <c r="C227">
        <v>1984</v>
      </c>
      <c r="D227" s="1">
        <v>42702.824305555558</v>
      </c>
      <c r="E227" t="s">
        <v>225</v>
      </c>
      <c r="F227">
        <v>1</v>
      </c>
      <c r="G227">
        <v>5</v>
      </c>
      <c r="H227">
        <v>3</v>
      </c>
      <c r="I227">
        <v>1</v>
      </c>
      <c r="J227">
        <v>1</v>
      </c>
      <c r="K227">
        <v>5</v>
      </c>
      <c r="L227">
        <v>4</v>
      </c>
      <c r="M227">
        <v>1</v>
      </c>
      <c r="N227">
        <v>1</v>
      </c>
      <c r="O227">
        <v>1</v>
      </c>
      <c r="P227">
        <v>2</v>
      </c>
      <c r="Q227">
        <v>1</v>
      </c>
      <c r="R227">
        <v>4</v>
      </c>
      <c r="S227">
        <v>4</v>
      </c>
      <c r="T227">
        <v>4</v>
      </c>
      <c r="U227">
        <v>5</v>
      </c>
      <c r="V227">
        <v>1</v>
      </c>
      <c r="W227">
        <v>4</v>
      </c>
      <c r="X227">
        <v>2</v>
      </c>
      <c r="Y227">
        <v>1</v>
      </c>
      <c r="Z227">
        <v>11</v>
      </c>
      <c r="AA227">
        <v>7</v>
      </c>
      <c r="AB227">
        <v>4</v>
      </c>
      <c r="AC227">
        <v>4</v>
      </c>
      <c r="AD227">
        <v>4</v>
      </c>
      <c r="AE227">
        <v>4</v>
      </c>
      <c r="AF227">
        <v>5</v>
      </c>
      <c r="AG227">
        <v>4</v>
      </c>
      <c r="AH227">
        <v>3</v>
      </c>
      <c r="AI227">
        <v>3</v>
      </c>
      <c r="AJ227">
        <v>3</v>
      </c>
      <c r="AK227">
        <v>4</v>
      </c>
      <c r="AL227">
        <v>5</v>
      </c>
      <c r="AM227">
        <v>3</v>
      </c>
      <c r="AN227">
        <v>4</v>
      </c>
      <c r="AO227">
        <v>6</v>
      </c>
      <c r="AP227">
        <v>7</v>
      </c>
      <c r="AQ227">
        <v>9</v>
      </c>
      <c r="AR227">
        <v>5</v>
      </c>
      <c r="AS227">
        <v>4</v>
      </c>
      <c r="AT227">
        <v>19</v>
      </c>
    </row>
    <row r="228" spans="1:46">
      <c r="A228">
        <v>2615</v>
      </c>
      <c r="B228">
        <v>0</v>
      </c>
      <c r="C228">
        <v>1983</v>
      </c>
      <c r="D228" s="1">
        <v>42702.839583333334</v>
      </c>
      <c r="E228" t="s">
        <v>226</v>
      </c>
      <c r="F228">
        <v>1</v>
      </c>
      <c r="G228">
        <v>5</v>
      </c>
      <c r="H228">
        <v>1</v>
      </c>
      <c r="I228">
        <v>1</v>
      </c>
      <c r="J228">
        <v>2</v>
      </c>
      <c r="K228">
        <v>4</v>
      </c>
      <c r="L228">
        <v>5</v>
      </c>
      <c r="M228">
        <v>1</v>
      </c>
      <c r="N228">
        <v>2</v>
      </c>
      <c r="O228">
        <v>2</v>
      </c>
      <c r="P228">
        <v>2</v>
      </c>
      <c r="Q228">
        <v>1</v>
      </c>
      <c r="R228">
        <v>5</v>
      </c>
      <c r="S228">
        <v>2</v>
      </c>
      <c r="T228">
        <v>4</v>
      </c>
      <c r="U228">
        <v>4</v>
      </c>
      <c r="V228">
        <v>1</v>
      </c>
      <c r="W228">
        <v>5</v>
      </c>
      <c r="X228">
        <v>2</v>
      </c>
      <c r="Y228">
        <v>1</v>
      </c>
      <c r="Z228">
        <v>16</v>
      </c>
      <c r="AA228">
        <v>4</v>
      </c>
      <c r="AB228">
        <v>8</v>
      </c>
      <c r="AC228">
        <v>10</v>
      </c>
      <c r="AD228">
        <v>8</v>
      </c>
      <c r="AE228">
        <v>24</v>
      </c>
      <c r="AF228">
        <v>9</v>
      </c>
      <c r="AG228">
        <v>6</v>
      </c>
      <c r="AH228">
        <v>4</v>
      </c>
      <c r="AI228">
        <v>4</v>
      </c>
      <c r="AJ228">
        <v>6</v>
      </c>
      <c r="AK228">
        <v>3</v>
      </c>
      <c r="AL228">
        <v>11</v>
      </c>
      <c r="AM228">
        <v>5</v>
      </c>
      <c r="AN228">
        <v>4</v>
      </c>
      <c r="AO228">
        <v>8</v>
      </c>
      <c r="AP228">
        <v>5</v>
      </c>
      <c r="AQ228">
        <v>7</v>
      </c>
      <c r="AR228">
        <v>3</v>
      </c>
      <c r="AS228">
        <v>2</v>
      </c>
      <c r="AT228">
        <v>9</v>
      </c>
    </row>
    <row r="229" spans="1:46">
      <c r="A229">
        <v>2616</v>
      </c>
      <c r="B229">
        <v>0</v>
      </c>
      <c r="C229">
        <v>1990</v>
      </c>
      <c r="D229" s="1">
        <v>42702.845138888886</v>
      </c>
      <c r="E229" t="s">
        <v>81</v>
      </c>
      <c r="F229">
        <v>4</v>
      </c>
      <c r="G229">
        <v>4</v>
      </c>
      <c r="H229">
        <v>4</v>
      </c>
      <c r="I229">
        <v>2</v>
      </c>
      <c r="J229">
        <v>2</v>
      </c>
      <c r="K229">
        <v>4</v>
      </c>
      <c r="L229">
        <v>4</v>
      </c>
      <c r="M229">
        <v>2</v>
      </c>
      <c r="N229">
        <v>2</v>
      </c>
      <c r="O229">
        <v>2</v>
      </c>
      <c r="P229">
        <v>2</v>
      </c>
      <c r="Q229">
        <v>3</v>
      </c>
      <c r="R229">
        <v>4</v>
      </c>
      <c r="S229">
        <v>2</v>
      </c>
      <c r="T229">
        <v>4</v>
      </c>
      <c r="U229">
        <v>2</v>
      </c>
      <c r="V229">
        <v>2</v>
      </c>
      <c r="W229">
        <v>3</v>
      </c>
      <c r="X229">
        <v>2</v>
      </c>
      <c r="Y229">
        <v>3</v>
      </c>
      <c r="Z229">
        <v>15</v>
      </c>
      <c r="AA229">
        <v>10</v>
      </c>
      <c r="AB229">
        <v>5</v>
      </c>
      <c r="AC229">
        <v>5</v>
      </c>
      <c r="AD229">
        <v>6</v>
      </c>
      <c r="AE229">
        <v>4</v>
      </c>
      <c r="AF229">
        <v>7</v>
      </c>
      <c r="AG229">
        <v>5</v>
      </c>
      <c r="AH229">
        <v>2</v>
      </c>
      <c r="AI229">
        <v>3</v>
      </c>
      <c r="AJ229">
        <v>3</v>
      </c>
      <c r="AK229">
        <v>4</v>
      </c>
      <c r="AL229">
        <v>10</v>
      </c>
      <c r="AM229">
        <v>12</v>
      </c>
      <c r="AN229">
        <v>5</v>
      </c>
      <c r="AO229">
        <v>6</v>
      </c>
      <c r="AP229">
        <v>7</v>
      </c>
      <c r="AQ229">
        <v>8</v>
      </c>
      <c r="AR229">
        <v>6</v>
      </c>
      <c r="AS229">
        <v>3</v>
      </c>
      <c r="AT229">
        <v>36</v>
      </c>
    </row>
    <row r="230" spans="1:46">
      <c r="A230">
        <v>2619</v>
      </c>
      <c r="B230">
        <v>0</v>
      </c>
      <c r="C230">
        <v>1988</v>
      </c>
      <c r="D230" s="1">
        <v>42702.847222222219</v>
      </c>
      <c r="E230" t="s">
        <v>227</v>
      </c>
      <c r="F230">
        <v>5</v>
      </c>
      <c r="G230">
        <v>1</v>
      </c>
      <c r="H230">
        <v>4</v>
      </c>
      <c r="I230">
        <v>4</v>
      </c>
      <c r="J230">
        <v>4</v>
      </c>
      <c r="K230">
        <v>2</v>
      </c>
      <c r="L230">
        <v>2</v>
      </c>
      <c r="M230">
        <v>1</v>
      </c>
      <c r="N230">
        <v>5</v>
      </c>
      <c r="O230">
        <v>4</v>
      </c>
      <c r="P230">
        <v>4</v>
      </c>
      <c r="Q230">
        <v>2</v>
      </c>
      <c r="R230">
        <v>1</v>
      </c>
      <c r="S230">
        <v>4</v>
      </c>
      <c r="T230">
        <v>1</v>
      </c>
      <c r="U230">
        <v>1</v>
      </c>
      <c r="V230">
        <v>4</v>
      </c>
      <c r="W230">
        <v>2</v>
      </c>
      <c r="X230">
        <v>3</v>
      </c>
      <c r="Y230">
        <v>3</v>
      </c>
      <c r="Z230">
        <v>23</v>
      </c>
      <c r="AA230">
        <v>3</v>
      </c>
      <c r="AB230">
        <v>7</v>
      </c>
      <c r="AC230">
        <v>4</v>
      </c>
      <c r="AD230">
        <v>6</v>
      </c>
      <c r="AE230">
        <v>4</v>
      </c>
      <c r="AF230">
        <v>9</v>
      </c>
      <c r="AG230">
        <v>7</v>
      </c>
      <c r="AH230">
        <v>4</v>
      </c>
      <c r="AI230">
        <v>7</v>
      </c>
      <c r="AJ230">
        <v>9</v>
      </c>
      <c r="AK230">
        <v>7</v>
      </c>
      <c r="AL230">
        <v>4</v>
      </c>
      <c r="AM230">
        <v>4</v>
      </c>
      <c r="AN230">
        <v>6</v>
      </c>
      <c r="AO230">
        <v>6</v>
      </c>
      <c r="AP230">
        <v>5</v>
      </c>
      <c r="AQ230">
        <v>7</v>
      </c>
      <c r="AR230">
        <v>4</v>
      </c>
      <c r="AS230">
        <v>5</v>
      </c>
      <c r="AT230">
        <v>59</v>
      </c>
    </row>
    <row r="231" spans="1:46">
      <c r="A231">
        <v>2618</v>
      </c>
      <c r="B231">
        <v>0</v>
      </c>
      <c r="C231">
        <v>1979</v>
      </c>
      <c r="D231" s="1">
        <v>42702.848611111112</v>
      </c>
      <c r="E231" t="s">
        <v>228</v>
      </c>
      <c r="F231">
        <v>1</v>
      </c>
      <c r="G231">
        <v>4</v>
      </c>
      <c r="H231">
        <v>2</v>
      </c>
      <c r="I231">
        <v>1</v>
      </c>
      <c r="J231">
        <v>1</v>
      </c>
      <c r="K231">
        <v>4</v>
      </c>
      <c r="L231">
        <v>5</v>
      </c>
      <c r="M231">
        <v>1</v>
      </c>
      <c r="N231">
        <v>1</v>
      </c>
      <c r="O231">
        <v>1</v>
      </c>
      <c r="P231">
        <v>2</v>
      </c>
      <c r="Q231">
        <v>1</v>
      </c>
      <c r="R231">
        <v>2</v>
      </c>
      <c r="S231">
        <v>2</v>
      </c>
      <c r="T231">
        <v>4</v>
      </c>
      <c r="U231">
        <v>4</v>
      </c>
      <c r="V231">
        <v>3</v>
      </c>
      <c r="W231">
        <v>4</v>
      </c>
      <c r="X231">
        <v>1</v>
      </c>
      <c r="Y231">
        <v>2</v>
      </c>
      <c r="Z231">
        <v>21</v>
      </c>
      <c r="AA231">
        <v>17</v>
      </c>
      <c r="AB231">
        <v>17</v>
      </c>
      <c r="AC231">
        <v>11</v>
      </c>
      <c r="AD231">
        <v>9</v>
      </c>
      <c r="AE231">
        <v>10</v>
      </c>
      <c r="AF231">
        <v>38</v>
      </c>
      <c r="AG231">
        <v>9</v>
      </c>
      <c r="AH231">
        <v>8</v>
      </c>
      <c r="AI231">
        <v>7</v>
      </c>
      <c r="AJ231">
        <v>7</v>
      </c>
      <c r="AK231">
        <v>9</v>
      </c>
      <c r="AL231">
        <v>24</v>
      </c>
      <c r="AM231">
        <v>9</v>
      </c>
      <c r="AN231">
        <v>11</v>
      </c>
      <c r="AO231">
        <v>14</v>
      </c>
      <c r="AP231">
        <v>15</v>
      </c>
      <c r="AQ231">
        <v>10</v>
      </c>
      <c r="AR231">
        <v>8</v>
      </c>
      <c r="AS231">
        <v>5</v>
      </c>
      <c r="AT231">
        <v>37</v>
      </c>
    </row>
    <row r="232" spans="1:46">
      <c r="A232">
        <v>2621</v>
      </c>
      <c r="B232">
        <v>1</v>
      </c>
      <c r="C232">
        <v>1984</v>
      </c>
      <c r="D232" s="1">
        <v>42702.85</v>
      </c>
      <c r="E232" t="s">
        <v>81</v>
      </c>
      <c r="F232">
        <v>2</v>
      </c>
      <c r="G232">
        <v>5</v>
      </c>
      <c r="H232">
        <v>1</v>
      </c>
      <c r="I232">
        <v>2</v>
      </c>
      <c r="J232">
        <v>5</v>
      </c>
      <c r="K232">
        <v>4</v>
      </c>
      <c r="L232">
        <v>3</v>
      </c>
      <c r="M232">
        <v>1</v>
      </c>
      <c r="N232">
        <v>1</v>
      </c>
      <c r="O232">
        <v>1</v>
      </c>
      <c r="P232">
        <v>2</v>
      </c>
      <c r="Q232">
        <v>1</v>
      </c>
      <c r="R232">
        <v>4</v>
      </c>
      <c r="S232">
        <v>1</v>
      </c>
      <c r="T232">
        <v>2</v>
      </c>
      <c r="U232">
        <v>3</v>
      </c>
      <c r="V232">
        <v>2</v>
      </c>
      <c r="W232">
        <v>4</v>
      </c>
      <c r="X232">
        <v>2</v>
      </c>
      <c r="Y232">
        <v>1</v>
      </c>
      <c r="Z232">
        <v>19</v>
      </c>
      <c r="AA232">
        <v>14</v>
      </c>
      <c r="AB232">
        <v>3</v>
      </c>
      <c r="AC232">
        <v>7</v>
      </c>
      <c r="AD232">
        <v>8</v>
      </c>
      <c r="AE232">
        <v>22</v>
      </c>
      <c r="AF232">
        <v>10</v>
      </c>
      <c r="AG232">
        <v>6</v>
      </c>
      <c r="AH232">
        <v>4</v>
      </c>
      <c r="AI232">
        <v>5</v>
      </c>
      <c r="AJ232">
        <v>7</v>
      </c>
      <c r="AK232">
        <v>6</v>
      </c>
      <c r="AL232">
        <v>6</v>
      </c>
      <c r="AM232">
        <v>9</v>
      </c>
      <c r="AN232">
        <v>6</v>
      </c>
      <c r="AO232">
        <v>11</v>
      </c>
      <c r="AP232">
        <v>30</v>
      </c>
      <c r="AQ232">
        <v>8</v>
      </c>
      <c r="AR232">
        <v>6</v>
      </c>
      <c r="AS232">
        <v>2</v>
      </c>
      <c r="AT232">
        <v>39</v>
      </c>
    </row>
    <row r="233" spans="1:46">
      <c r="A233">
        <v>2622</v>
      </c>
      <c r="B233">
        <v>0</v>
      </c>
      <c r="C233">
        <v>1986</v>
      </c>
      <c r="D233" s="1">
        <v>42702.851388888892</v>
      </c>
      <c r="E233" t="s">
        <v>229</v>
      </c>
      <c r="F233">
        <v>3</v>
      </c>
      <c r="G233">
        <v>2</v>
      </c>
      <c r="H233">
        <v>4</v>
      </c>
      <c r="I233">
        <v>2</v>
      </c>
      <c r="J233">
        <v>2</v>
      </c>
      <c r="K233">
        <v>4</v>
      </c>
      <c r="L233">
        <v>2</v>
      </c>
      <c r="M233">
        <v>2</v>
      </c>
      <c r="N233">
        <v>1</v>
      </c>
      <c r="O233">
        <v>2</v>
      </c>
      <c r="P233">
        <v>2</v>
      </c>
      <c r="Q233">
        <v>1</v>
      </c>
      <c r="R233">
        <v>2</v>
      </c>
      <c r="S233">
        <v>1</v>
      </c>
      <c r="T233">
        <v>2</v>
      </c>
      <c r="U233">
        <v>4</v>
      </c>
      <c r="V233">
        <v>2</v>
      </c>
      <c r="W233">
        <v>4</v>
      </c>
      <c r="X233">
        <v>2</v>
      </c>
      <c r="Y233">
        <v>2</v>
      </c>
      <c r="Z233">
        <v>16</v>
      </c>
      <c r="AA233">
        <v>7</v>
      </c>
      <c r="AB233">
        <v>19</v>
      </c>
      <c r="AC233">
        <v>14</v>
      </c>
      <c r="AD233">
        <v>12</v>
      </c>
      <c r="AE233">
        <v>21</v>
      </c>
      <c r="AF233">
        <v>33</v>
      </c>
      <c r="AG233">
        <v>15</v>
      </c>
      <c r="AH233">
        <v>3</v>
      </c>
      <c r="AI233">
        <v>4</v>
      </c>
      <c r="AJ233">
        <v>4</v>
      </c>
      <c r="AK233">
        <v>5</v>
      </c>
      <c r="AL233">
        <v>7</v>
      </c>
      <c r="AM233">
        <v>6</v>
      </c>
      <c r="AN233">
        <v>20</v>
      </c>
      <c r="AO233">
        <v>7</v>
      </c>
      <c r="AP233">
        <v>10</v>
      </c>
      <c r="AQ233">
        <v>37</v>
      </c>
      <c r="AR233">
        <v>4</v>
      </c>
      <c r="AS233">
        <v>3</v>
      </c>
      <c r="AT233">
        <v>14</v>
      </c>
    </row>
    <row r="234" spans="1:46">
      <c r="A234">
        <v>2627</v>
      </c>
      <c r="B234">
        <v>0</v>
      </c>
      <c r="C234">
        <v>1991</v>
      </c>
      <c r="D234" s="1">
        <v>42702.861805555556</v>
      </c>
      <c r="E234" t="s">
        <v>230</v>
      </c>
      <c r="F234">
        <v>2</v>
      </c>
      <c r="G234">
        <v>5</v>
      </c>
      <c r="H234">
        <v>3</v>
      </c>
      <c r="I234">
        <v>2</v>
      </c>
      <c r="J234">
        <v>4</v>
      </c>
      <c r="K234">
        <v>4</v>
      </c>
      <c r="L234">
        <v>4</v>
      </c>
      <c r="M234">
        <v>1</v>
      </c>
      <c r="N234">
        <v>1</v>
      </c>
      <c r="O234">
        <v>1</v>
      </c>
      <c r="P234">
        <v>5</v>
      </c>
      <c r="Q234">
        <v>4</v>
      </c>
      <c r="R234">
        <v>2</v>
      </c>
      <c r="S234">
        <v>1</v>
      </c>
      <c r="T234">
        <v>4</v>
      </c>
      <c r="U234">
        <v>4</v>
      </c>
      <c r="V234">
        <v>2</v>
      </c>
      <c r="W234">
        <v>2</v>
      </c>
      <c r="X234">
        <v>5</v>
      </c>
      <c r="Y234">
        <v>1</v>
      </c>
      <c r="Z234">
        <v>8</v>
      </c>
      <c r="AA234">
        <v>3</v>
      </c>
      <c r="AB234">
        <v>2</v>
      </c>
      <c r="AC234">
        <v>3</v>
      </c>
      <c r="AD234">
        <v>3</v>
      </c>
      <c r="AE234">
        <v>3</v>
      </c>
      <c r="AF234">
        <v>3</v>
      </c>
      <c r="AG234">
        <v>4</v>
      </c>
      <c r="AH234">
        <v>3</v>
      </c>
      <c r="AI234">
        <v>2</v>
      </c>
      <c r="AJ234">
        <v>3</v>
      </c>
      <c r="AK234">
        <v>3</v>
      </c>
      <c r="AL234">
        <v>3</v>
      </c>
      <c r="AM234">
        <v>3</v>
      </c>
      <c r="AN234">
        <v>3</v>
      </c>
      <c r="AO234">
        <v>4</v>
      </c>
      <c r="AP234">
        <v>18</v>
      </c>
      <c r="AQ234">
        <v>3</v>
      </c>
      <c r="AR234">
        <v>2</v>
      </c>
      <c r="AS234">
        <v>2</v>
      </c>
      <c r="AT234">
        <v>106</v>
      </c>
    </row>
    <row r="235" spans="1:46">
      <c r="A235">
        <v>2629</v>
      </c>
      <c r="B235">
        <v>0</v>
      </c>
      <c r="C235">
        <v>1988</v>
      </c>
      <c r="D235" s="1">
        <v>42702.865277777775</v>
      </c>
      <c r="E235" t="s">
        <v>81</v>
      </c>
      <c r="F235">
        <v>2</v>
      </c>
      <c r="G235">
        <v>2</v>
      </c>
      <c r="H235">
        <v>5</v>
      </c>
      <c r="I235">
        <v>2</v>
      </c>
      <c r="J235">
        <v>2</v>
      </c>
      <c r="K235">
        <v>3</v>
      </c>
      <c r="L235">
        <v>3</v>
      </c>
      <c r="M235">
        <v>1</v>
      </c>
      <c r="N235">
        <v>2</v>
      </c>
      <c r="O235">
        <v>2</v>
      </c>
      <c r="P235">
        <v>2</v>
      </c>
      <c r="Q235">
        <v>1</v>
      </c>
      <c r="R235">
        <v>2</v>
      </c>
      <c r="S235">
        <v>3</v>
      </c>
      <c r="T235">
        <v>2</v>
      </c>
      <c r="U235">
        <v>4</v>
      </c>
      <c r="V235">
        <v>2</v>
      </c>
      <c r="W235">
        <v>4</v>
      </c>
      <c r="X235">
        <v>4</v>
      </c>
      <c r="Y235">
        <v>1</v>
      </c>
      <c r="Z235">
        <v>8</v>
      </c>
      <c r="AA235">
        <v>7</v>
      </c>
      <c r="AB235">
        <v>10</v>
      </c>
      <c r="AC235">
        <v>5</v>
      </c>
      <c r="AD235">
        <v>4</v>
      </c>
      <c r="AE235">
        <v>4</v>
      </c>
      <c r="AF235">
        <v>4</v>
      </c>
      <c r="AG235">
        <v>4</v>
      </c>
      <c r="AH235">
        <v>11</v>
      </c>
      <c r="AI235">
        <v>4</v>
      </c>
      <c r="AJ235">
        <v>3</v>
      </c>
      <c r="AK235">
        <v>7</v>
      </c>
      <c r="AL235">
        <v>3</v>
      </c>
      <c r="AM235">
        <v>3</v>
      </c>
      <c r="AN235">
        <v>6</v>
      </c>
      <c r="AO235">
        <v>6</v>
      </c>
      <c r="AP235">
        <v>5</v>
      </c>
      <c r="AQ235">
        <v>4</v>
      </c>
      <c r="AR235">
        <v>4</v>
      </c>
      <c r="AS235">
        <v>3</v>
      </c>
      <c r="AT235">
        <v>22</v>
      </c>
    </row>
    <row r="236" spans="1:46">
      <c r="A236">
        <v>2632</v>
      </c>
      <c r="B236">
        <v>0</v>
      </c>
      <c r="C236">
        <v>1960</v>
      </c>
      <c r="D236" s="1">
        <v>42702.875</v>
      </c>
      <c r="E236" t="s">
        <v>231</v>
      </c>
      <c r="F236">
        <v>4</v>
      </c>
      <c r="G236">
        <v>2</v>
      </c>
      <c r="H236">
        <v>2</v>
      </c>
      <c r="I236">
        <v>2</v>
      </c>
      <c r="J236">
        <v>2</v>
      </c>
      <c r="K236">
        <v>4</v>
      </c>
      <c r="L236">
        <v>4</v>
      </c>
      <c r="M236">
        <v>3</v>
      </c>
      <c r="N236">
        <v>4</v>
      </c>
      <c r="O236">
        <v>2</v>
      </c>
      <c r="P236">
        <v>1</v>
      </c>
      <c r="Q236">
        <v>1</v>
      </c>
      <c r="R236">
        <v>3</v>
      </c>
      <c r="S236">
        <v>2</v>
      </c>
      <c r="T236">
        <v>4</v>
      </c>
      <c r="U236">
        <v>4</v>
      </c>
      <c r="V236">
        <v>2</v>
      </c>
      <c r="W236">
        <v>5</v>
      </c>
      <c r="X236">
        <v>3</v>
      </c>
      <c r="Y236">
        <v>2</v>
      </c>
      <c r="Z236">
        <v>12</v>
      </c>
      <c r="AA236">
        <v>4</v>
      </c>
      <c r="AB236">
        <v>9</v>
      </c>
      <c r="AC236">
        <v>5</v>
      </c>
      <c r="AD236">
        <v>3</v>
      </c>
      <c r="AE236">
        <v>4</v>
      </c>
      <c r="AF236">
        <v>24</v>
      </c>
      <c r="AG236">
        <v>6</v>
      </c>
      <c r="AH236">
        <v>4</v>
      </c>
      <c r="AI236">
        <v>4</v>
      </c>
      <c r="AJ236">
        <v>13</v>
      </c>
      <c r="AK236">
        <v>1</v>
      </c>
      <c r="AL236">
        <v>5</v>
      </c>
      <c r="AM236">
        <v>4</v>
      </c>
      <c r="AN236">
        <v>4</v>
      </c>
      <c r="AO236">
        <v>4</v>
      </c>
      <c r="AP236">
        <v>5</v>
      </c>
      <c r="AQ236">
        <v>6</v>
      </c>
      <c r="AR236">
        <v>4</v>
      </c>
      <c r="AS236">
        <v>2</v>
      </c>
      <c r="AT236">
        <v>46</v>
      </c>
    </row>
    <row r="237" spans="1:46">
      <c r="A237">
        <v>2613</v>
      </c>
      <c r="B237">
        <v>0</v>
      </c>
      <c r="C237">
        <v>1992</v>
      </c>
      <c r="D237" s="1">
        <v>42702.878472222219</v>
      </c>
      <c r="E237" t="s">
        <v>232</v>
      </c>
      <c r="F237">
        <v>2</v>
      </c>
      <c r="G237">
        <v>3</v>
      </c>
      <c r="H237">
        <v>2</v>
      </c>
      <c r="I237">
        <v>2</v>
      </c>
      <c r="J237">
        <v>2</v>
      </c>
      <c r="K237">
        <v>5</v>
      </c>
      <c r="L237">
        <v>4</v>
      </c>
      <c r="M237">
        <v>2</v>
      </c>
      <c r="N237">
        <v>1</v>
      </c>
      <c r="O237">
        <v>2</v>
      </c>
      <c r="P237">
        <v>2</v>
      </c>
      <c r="Q237">
        <v>1</v>
      </c>
      <c r="R237">
        <v>2</v>
      </c>
      <c r="S237">
        <v>2</v>
      </c>
      <c r="T237">
        <v>3</v>
      </c>
      <c r="U237">
        <v>3</v>
      </c>
      <c r="V237">
        <v>1</v>
      </c>
      <c r="W237">
        <v>2</v>
      </c>
      <c r="X237">
        <v>3</v>
      </c>
      <c r="Y237">
        <v>3</v>
      </c>
      <c r="Z237">
        <v>15</v>
      </c>
      <c r="AA237">
        <v>12</v>
      </c>
      <c r="AB237">
        <v>63</v>
      </c>
      <c r="AC237">
        <v>6</v>
      </c>
      <c r="AD237">
        <v>13</v>
      </c>
      <c r="AE237">
        <v>12</v>
      </c>
      <c r="AF237">
        <v>264</v>
      </c>
      <c r="AG237">
        <v>5</v>
      </c>
      <c r="AH237">
        <v>6</v>
      </c>
      <c r="AI237">
        <v>7</v>
      </c>
      <c r="AJ237">
        <v>7</v>
      </c>
      <c r="AK237">
        <v>5</v>
      </c>
      <c r="AL237">
        <v>67</v>
      </c>
      <c r="AM237">
        <v>23</v>
      </c>
      <c r="AN237">
        <v>6</v>
      </c>
      <c r="AO237">
        <v>7</v>
      </c>
      <c r="AP237">
        <v>6</v>
      </c>
      <c r="AQ237">
        <v>53</v>
      </c>
      <c r="AR237">
        <v>6</v>
      </c>
      <c r="AS237">
        <v>3</v>
      </c>
      <c r="AT237">
        <v>30</v>
      </c>
    </row>
    <row r="238" spans="1:46">
      <c r="A238">
        <v>2634</v>
      </c>
      <c r="B238">
        <v>0</v>
      </c>
      <c r="C238">
        <v>1990</v>
      </c>
      <c r="D238" s="1">
        <v>42702.881944444445</v>
      </c>
      <c r="E238" t="s">
        <v>233</v>
      </c>
      <c r="F238">
        <v>5</v>
      </c>
      <c r="G238">
        <v>1</v>
      </c>
      <c r="H238">
        <v>5</v>
      </c>
      <c r="I238">
        <v>4</v>
      </c>
      <c r="J238">
        <v>2</v>
      </c>
      <c r="K238">
        <v>4</v>
      </c>
      <c r="L238">
        <v>4</v>
      </c>
      <c r="M238">
        <v>2</v>
      </c>
      <c r="N238">
        <v>5</v>
      </c>
      <c r="O238">
        <v>2</v>
      </c>
      <c r="P238">
        <v>5</v>
      </c>
      <c r="Q238">
        <v>2</v>
      </c>
      <c r="R238">
        <v>1</v>
      </c>
      <c r="S238">
        <v>5</v>
      </c>
      <c r="T238">
        <v>3</v>
      </c>
      <c r="U238">
        <v>4</v>
      </c>
      <c r="V238">
        <v>4</v>
      </c>
      <c r="W238">
        <v>1</v>
      </c>
      <c r="X238">
        <v>3</v>
      </c>
      <c r="Y238">
        <v>4</v>
      </c>
      <c r="Z238">
        <v>7</v>
      </c>
      <c r="AA238">
        <v>5</v>
      </c>
      <c r="AB238">
        <v>3</v>
      </c>
      <c r="AC238">
        <v>3</v>
      </c>
      <c r="AD238">
        <v>3</v>
      </c>
      <c r="AE238">
        <v>4</v>
      </c>
      <c r="AF238">
        <v>3</v>
      </c>
      <c r="AG238">
        <v>4</v>
      </c>
      <c r="AH238">
        <v>2</v>
      </c>
      <c r="AI238">
        <v>3</v>
      </c>
      <c r="AJ238">
        <v>3</v>
      </c>
      <c r="AK238">
        <v>4</v>
      </c>
      <c r="AL238">
        <v>2</v>
      </c>
      <c r="AM238">
        <v>4</v>
      </c>
      <c r="AN238">
        <v>5</v>
      </c>
      <c r="AO238">
        <v>11</v>
      </c>
      <c r="AP238">
        <v>7</v>
      </c>
      <c r="AQ238">
        <v>3</v>
      </c>
      <c r="AR238">
        <v>5</v>
      </c>
      <c r="AS238">
        <v>3</v>
      </c>
      <c r="AT238">
        <v>79</v>
      </c>
    </row>
    <row r="239" spans="1:46">
      <c r="A239">
        <v>2637</v>
      </c>
      <c r="B239">
        <v>0</v>
      </c>
      <c r="C239">
        <v>1983</v>
      </c>
      <c r="D239" s="1">
        <v>42702.885416666664</v>
      </c>
      <c r="E239" t="s">
        <v>234</v>
      </c>
      <c r="F239">
        <v>1</v>
      </c>
      <c r="G239">
        <v>3</v>
      </c>
      <c r="H239">
        <v>3</v>
      </c>
      <c r="I239">
        <v>2</v>
      </c>
      <c r="J239">
        <v>4</v>
      </c>
      <c r="K239">
        <v>4</v>
      </c>
      <c r="L239">
        <v>4</v>
      </c>
      <c r="M239">
        <v>4</v>
      </c>
      <c r="N239">
        <v>2</v>
      </c>
      <c r="O239">
        <v>1</v>
      </c>
      <c r="P239">
        <v>2</v>
      </c>
      <c r="Q239">
        <v>2</v>
      </c>
      <c r="R239">
        <v>1</v>
      </c>
      <c r="S239">
        <v>2</v>
      </c>
      <c r="T239">
        <v>2</v>
      </c>
      <c r="U239">
        <v>2</v>
      </c>
      <c r="V239">
        <v>4</v>
      </c>
      <c r="W239">
        <v>3</v>
      </c>
      <c r="X239">
        <v>5</v>
      </c>
      <c r="Y239">
        <v>4</v>
      </c>
      <c r="Z239">
        <v>5</v>
      </c>
      <c r="AA239">
        <v>4</v>
      </c>
      <c r="AB239">
        <v>2</v>
      </c>
      <c r="AC239">
        <v>3</v>
      </c>
      <c r="AD239">
        <v>2</v>
      </c>
      <c r="AE239">
        <v>4</v>
      </c>
      <c r="AF239">
        <v>4</v>
      </c>
      <c r="AG239">
        <v>4</v>
      </c>
      <c r="AH239">
        <v>3</v>
      </c>
      <c r="AI239">
        <v>2</v>
      </c>
      <c r="AJ239">
        <v>2</v>
      </c>
      <c r="AK239">
        <v>3</v>
      </c>
      <c r="AL239">
        <v>3</v>
      </c>
      <c r="AM239">
        <v>2</v>
      </c>
      <c r="AN239">
        <v>6</v>
      </c>
      <c r="AO239">
        <v>4</v>
      </c>
      <c r="AP239">
        <v>6</v>
      </c>
      <c r="AQ239">
        <v>8</v>
      </c>
      <c r="AR239">
        <v>2</v>
      </c>
      <c r="AS239">
        <v>3</v>
      </c>
      <c r="AT239">
        <v>73</v>
      </c>
    </row>
    <row r="240" spans="1:46">
      <c r="A240">
        <v>2640</v>
      </c>
      <c r="B240">
        <v>0</v>
      </c>
      <c r="C240">
        <v>1994</v>
      </c>
      <c r="D240" s="1">
        <v>42702.888194444444</v>
      </c>
      <c r="E240" t="s">
        <v>235</v>
      </c>
      <c r="F240">
        <v>4</v>
      </c>
      <c r="G240">
        <v>1</v>
      </c>
      <c r="H240">
        <v>5</v>
      </c>
      <c r="I240">
        <v>2</v>
      </c>
      <c r="J240">
        <v>3</v>
      </c>
      <c r="K240">
        <v>4</v>
      </c>
      <c r="L240">
        <v>2</v>
      </c>
      <c r="M240">
        <v>2</v>
      </c>
      <c r="N240">
        <v>4</v>
      </c>
      <c r="O240">
        <v>2</v>
      </c>
      <c r="P240">
        <v>4</v>
      </c>
      <c r="Q240">
        <v>4</v>
      </c>
      <c r="R240">
        <v>2</v>
      </c>
      <c r="S240">
        <v>1</v>
      </c>
      <c r="T240">
        <v>4</v>
      </c>
      <c r="U240">
        <v>4</v>
      </c>
      <c r="V240">
        <v>2</v>
      </c>
      <c r="W240">
        <v>1</v>
      </c>
      <c r="X240">
        <v>4</v>
      </c>
      <c r="Y240">
        <v>4</v>
      </c>
      <c r="Z240">
        <v>11</v>
      </c>
      <c r="AA240">
        <v>3</v>
      </c>
      <c r="AB240">
        <v>3</v>
      </c>
      <c r="AC240">
        <v>14</v>
      </c>
      <c r="AD240">
        <v>4</v>
      </c>
      <c r="AE240">
        <v>3</v>
      </c>
      <c r="AF240">
        <v>3</v>
      </c>
      <c r="AG240">
        <v>4</v>
      </c>
      <c r="AH240">
        <v>2</v>
      </c>
      <c r="AI240">
        <v>2</v>
      </c>
      <c r="AJ240">
        <v>9</v>
      </c>
      <c r="AK240">
        <v>18</v>
      </c>
      <c r="AL240">
        <v>6</v>
      </c>
      <c r="AM240">
        <v>2</v>
      </c>
      <c r="AN240">
        <v>3</v>
      </c>
      <c r="AO240">
        <v>3</v>
      </c>
      <c r="AP240">
        <v>3</v>
      </c>
      <c r="AQ240">
        <v>3</v>
      </c>
      <c r="AR240">
        <v>2</v>
      </c>
      <c r="AS240">
        <v>2</v>
      </c>
      <c r="AT240">
        <v>82</v>
      </c>
    </row>
    <row r="241" spans="1:46">
      <c r="A241">
        <v>2642</v>
      </c>
      <c r="B241">
        <v>0</v>
      </c>
      <c r="C241">
        <v>1997</v>
      </c>
      <c r="D241" s="1">
        <v>42702.88958333333</v>
      </c>
      <c r="E241" t="s">
        <v>236</v>
      </c>
      <c r="F241">
        <v>2</v>
      </c>
      <c r="G241">
        <v>4</v>
      </c>
      <c r="H241">
        <v>2</v>
      </c>
      <c r="I241">
        <v>3</v>
      </c>
      <c r="J241">
        <v>4</v>
      </c>
      <c r="K241">
        <v>4</v>
      </c>
      <c r="L241">
        <v>4</v>
      </c>
      <c r="M241">
        <v>2</v>
      </c>
      <c r="N241">
        <v>1</v>
      </c>
      <c r="O241">
        <v>1</v>
      </c>
      <c r="P241">
        <v>1</v>
      </c>
      <c r="Q241">
        <v>1</v>
      </c>
      <c r="R241">
        <v>5</v>
      </c>
      <c r="S241">
        <v>4</v>
      </c>
      <c r="T241">
        <v>2</v>
      </c>
      <c r="U241">
        <v>2</v>
      </c>
      <c r="V241">
        <v>2</v>
      </c>
      <c r="W241">
        <v>3</v>
      </c>
      <c r="X241">
        <v>3</v>
      </c>
      <c r="Y241">
        <v>3</v>
      </c>
      <c r="Z241">
        <v>5</v>
      </c>
      <c r="AA241">
        <v>6</v>
      </c>
      <c r="AB241">
        <v>7</v>
      </c>
      <c r="AC241">
        <v>4</v>
      </c>
      <c r="AD241">
        <v>4</v>
      </c>
      <c r="AE241">
        <v>7</v>
      </c>
      <c r="AF241">
        <v>16</v>
      </c>
      <c r="AG241">
        <v>4</v>
      </c>
      <c r="AH241">
        <v>2</v>
      </c>
      <c r="AI241">
        <v>3</v>
      </c>
      <c r="AJ241">
        <v>2</v>
      </c>
      <c r="AK241">
        <v>2</v>
      </c>
      <c r="AL241">
        <v>5</v>
      </c>
      <c r="AM241">
        <v>3</v>
      </c>
      <c r="AN241">
        <v>4</v>
      </c>
      <c r="AO241">
        <v>1</v>
      </c>
      <c r="AP241">
        <v>8</v>
      </c>
      <c r="AQ241">
        <v>8</v>
      </c>
      <c r="AR241">
        <v>3</v>
      </c>
      <c r="AS241">
        <v>3</v>
      </c>
      <c r="AT241">
        <v>32</v>
      </c>
    </row>
    <row r="242" spans="1:46">
      <c r="A242">
        <v>2643</v>
      </c>
      <c r="B242">
        <v>0</v>
      </c>
      <c r="C242">
        <v>1979</v>
      </c>
      <c r="D242" s="1">
        <v>42702.890972222223</v>
      </c>
      <c r="E242" t="s">
        <v>237</v>
      </c>
      <c r="F242">
        <v>5</v>
      </c>
      <c r="G242">
        <v>4</v>
      </c>
      <c r="H242">
        <v>4</v>
      </c>
      <c r="I242">
        <v>2</v>
      </c>
      <c r="J242">
        <v>1</v>
      </c>
      <c r="K242">
        <v>4</v>
      </c>
      <c r="L242">
        <v>3</v>
      </c>
      <c r="M242">
        <v>2</v>
      </c>
      <c r="N242">
        <v>1</v>
      </c>
      <c r="O242">
        <v>4</v>
      </c>
      <c r="P242">
        <v>5</v>
      </c>
      <c r="Q242">
        <v>1</v>
      </c>
      <c r="R242">
        <v>5</v>
      </c>
      <c r="S242">
        <v>5</v>
      </c>
      <c r="T242">
        <v>2</v>
      </c>
      <c r="U242">
        <v>4</v>
      </c>
      <c r="V242">
        <v>2</v>
      </c>
      <c r="W242">
        <v>4</v>
      </c>
      <c r="X242">
        <v>2</v>
      </c>
      <c r="Y242">
        <v>2</v>
      </c>
      <c r="Z242">
        <v>7</v>
      </c>
      <c r="AA242">
        <v>3</v>
      </c>
      <c r="AB242">
        <v>4</v>
      </c>
      <c r="AC242">
        <v>4</v>
      </c>
      <c r="AD242">
        <v>2</v>
      </c>
      <c r="AE242">
        <v>3</v>
      </c>
      <c r="AF242">
        <v>3</v>
      </c>
      <c r="AG242">
        <v>3</v>
      </c>
      <c r="AH242">
        <v>2</v>
      </c>
      <c r="AI242">
        <v>3</v>
      </c>
      <c r="AJ242">
        <v>4</v>
      </c>
      <c r="AK242">
        <v>2</v>
      </c>
      <c r="AL242">
        <v>3</v>
      </c>
      <c r="AM242">
        <v>3</v>
      </c>
      <c r="AN242">
        <v>3</v>
      </c>
      <c r="AO242">
        <v>3</v>
      </c>
      <c r="AP242">
        <v>2</v>
      </c>
      <c r="AQ242">
        <v>3</v>
      </c>
      <c r="AR242">
        <v>3</v>
      </c>
      <c r="AS242">
        <v>3</v>
      </c>
      <c r="AT242">
        <v>85</v>
      </c>
    </row>
    <row r="243" spans="1:46">
      <c r="A243">
        <v>2644</v>
      </c>
      <c r="B243">
        <v>0</v>
      </c>
      <c r="C243">
        <v>1978</v>
      </c>
      <c r="D243" s="1">
        <v>42702.893750000003</v>
      </c>
      <c r="E243" t="s">
        <v>238</v>
      </c>
      <c r="F243">
        <v>5</v>
      </c>
      <c r="G243">
        <v>4</v>
      </c>
      <c r="H243">
        <v>1</v>
      </c>
      <c r="I243">
        <v>4</v>
      </c>
      <c r="J243">
        <v>5</v>
      </c>
      <c r="K243">
        <v>4</v>
      </c>
      <c r="L243">
        <v>2</v>
      </c>
      <c r="M243">
        <v>2</v>
      </c>
      <c r="N243">
        <v>4</v>
      </c>
      <c r="O243">
        <v>2</v>
      </c>
      <c r="P243">
        <v>5</v>
      </c>
      <c r="Q243">
        <v>3</v>
      </c>
      <c r="R243">
        <v>4</v>
      </c>
      <c r="S243">
        <v>4</v>
      </c>
      <c r="T243">
        <v>2</v>
      </c>
      <c r="U243">
        <v>4</v>
      </c>
      <c r="V243">
        <v>3</v>
      </c>
      <c r="W243">
        <v>1</v>
      </c>
      <c r="X243">
        <v>2</v>
      </c>
      <c r="Y243">
        <v>4</v>
      </c>
      <c r="Z243">
        <v>9</v>
      </c>
      <c r="AA243">
        <v>23</v>
      </c>
      <c r="AB243">
        <v>9</v>
      </c>
      <c r="AC243">
        <v>4</v>
      </c>
      <c r="AD243">
        <v>3</v>
      </c>
      <c r="AE243">
        <v>3</v>
      </c>
      <c r="AF243">
        <v>3</v>
      </c>
      <c r="AG243">
        <v>3</v>
      </c>
      <c r="AH243">
        <v>2</v>
      </c>
      <c r="AI243">
        <v>2</v>
      </c>
      <c r="AJ243">
        <v>3</v>
      </c>
      <c r="AK243">
        <v>3</v>
      </c>
      <c r="AL243">
        <v>2</v>
      </c>
      <c r="AM243">
        <v>3</v>
      </c>
      <c r="AN243">
        <v>3</v>
      </c>
      <c r="AO243">
        <v>8</v>
      </c>
      <c r="AP243">
        <v>5</v>
      </c>
      <c r="AQ243">
        <v>4</v>
      </c>
      <c r="AR243">
        <v>3</v>
      </c>
      <c r="AS243">
        <v>2</v>
      </c>
      <c r="AT243">
        <v>81</v>
      </c>
    </row>
    <row r="244" spans="1:46">
      <c r="A244">
        <v>2658</v>
      </c>
      <c r="B244">
        <v>0</v>
      </c>
      <c r="C244">
        <v>1984</v>
      </c>
      <c r="D244" s="1">
        <v>42702.923611111109</v>
      </c>
      <c r="E244" t="s">
        <v>239</v>
      </c>
      <c r="F244">
        <v>4</v>
      </c>
      <c r="G244">
        <v>3</v>
      </c>
      <c r="H244">
        <v>2</v>
      </c>
      <c r="I244">
        <v>2</v>
      </c>
      <c r="J244">
        <v>2</v>
      </c>
      <c r="K244">
        <v>4</v>
      </c>
      <c r="L244">
        <v>2</v>
      </c>
      <c r="M244">
        <v>2</v>
      </c>
      <c r="N244">
        <v>1</v>
      </c>
      <c r="O244">
        <v>1</v>
      </c>
      <c r="P244">
        <v>2</v>
      </c>
      <c r="Q244">
        <v>1</v>
      </c>
      <c r="R244">
        <v>2</v>
      </c>
      <c r="S244">
        <v>2</v>
      </c>
      <c r="T244">
        <v>2</v>
      </c>
      <c r="U244">
        <v>2</v>
      </c>
      <c r="V244">
        <v>2</v>
      </c>
      <c r="W244">
        <v>4</v>
      </c>
      <c r="X244">
        <v>3</v>
      </c>
      <c r="Y244">
        <v>1</v>
      </c>
      <c r="Z244">
        <v>32</v>
      </c>
      <c r="AA244">
        <v>19</v>
      </c>
      <c r="AB244">
        <v>12</v>
      </c>
      <c r="AC244">
        <v>12</v>
      </c>
      <c r="AD244">
        <v>5</v>
      </c>
      <c r="AE244">
        <v>20</v>
      </c>
      <c r="AF244">
        <v>7</v>
      </c>
      <c r="AG244">
        <v>15</v>
      </c>
      <c r="AH244">
        <v>5</v>
      </c>
      <c r="AI244">
        <v>5</v>
      </c>
      <c r="AJ244">
        <v>9</v>
      </c>
      <c r="AK244">
        <v>4</v>
      </c>
      <c r="AL244">
        <v>5</v>
      </c>
      <c r="AM244">
        <v>4</v>
      </c>
      <c r="AN244">
        <v>14</v>
      </c>
      <c r="AO244">
        <v>9</v>
      </c>
      <c r="AP244">
        <v>8</v>
      </c>
      <c r="AQ244">
        <v>7</v>
      </c>
      <c r="AR244">
        <v>8</v>
      </c>
      <c r="AS244">
        <v>6</v>
      </c>
      <c r="AT244">
        <v>20</v>
      </c>
    </row>
    <row r="245" spans="1:46">
      <c r="A245">
        <v>2666</v>
      </c>
      <c r="B245">
        <v>0</v>
      </c>
      <c r="C245">
        <v>1988</v>
      </c>
      <c r="D245" s="1">
        <v>42702.94027777778</v>
      </c>
      <c r="E245" t="s">
        <v>240</v>
      </c>
      <c r="F245">
        <v>2</v>
      </c>
      <c r="G245">
        <v>4</v>
      </c>
      <c r="H245">
        <v>1</v>
      </c>
      <c r="I245">
        <v>2</v>
      </c>
      <c r="J245">
        <v>1</v>
      </c>
      <c r="K245">
        <v>4</v>
      </c>
      <c r="L245">
        <v>4</v>
      </c>
      <c r="M245">
        <v>1</v>
      </c>
      <c r="N245">
        <v>2</v>
      </c>
      <c r="O245">
        <v>2</v>
      </c>
      <c r="P245">
        <v>4</v>
      </c>
      <c r="Q245">
        <v>1</v>
      </c>
      <c r="R245">
        <v>4</v>
      </c>
      <c r="S245">
        <v>4</v>
      </c>
      <c r="T245">
        <v>4</v>
      </c>
      <c r="U245">
        <v>4</v>
      </c>
      <c r="V245">
        <v>2</v>
      </c>
      <c r="W245">
        <v>4</v>
      </c>
      <c r="X245">
        <v>3</v>
      </c>
      <c r="Y245">
        <v>2</v>
      </c>
      <c r="Z245">
        <v>48</v>
      </c>
      <c r="AA245">
        <v>9</v>
      </c>
      <c r="AB245">
        <v>58</v>
      </c>
      <c r="AC245">
        <v>10</v>
      </c>
      <c r="AD245">
        <v>9</v>
      </c>
      <c r="AE245">
        <v>12</v>
      </c>
      <c r="AF245">
        <v>9</v>
      </c>
      <c r="AG245">
        <v>6</v>
      </c>
      <c r="AH245">
        <v>4</v>
      </c>
      <c r="AI245">
        <v>18</v>
      </c>
      <c r="AJ245">
        <v>5</v>
      </c>
      <c r="AK245">
        <v>6</v>
      </c>
      <c r="AL245">
        <v>6</v>
      </c>
      <c r="AM245">
        <v>5</v>
      </c>
      <c r="AN245">
        <v>12</v>
      </c>
      <c r="AO245">
        <v>11</v>
      </c>
      <c r="AP245">
        <v>15</v>
      </c>
      <c r="AQ245">
        <v>6</v>
      </c>
      <c r="AR245">
        <v>9</v>
      </c>
      <c r="AS245">
        <v>4</v>
      </c>
      <c r="AT245">
        <v>15</v>
      </c>
    </row>
    <row r="246" spans="1:46">
      <c r="A246">
        <v>2670</v>
      </c>
      <c r="B246">
        <v>0</v>
      </c>
      <c r="C246">
        <v>1985</v>
      </c>
      <c r="D246" s="1">
        <v>42702.95416666667</v>
      </c>
      <c r="E246" t="s">
        <v>241</v>
      </c>
      <c r="F246">
        <v>2</v>
      </c>
      <c r="G246">
        <v>5</v>
      </c>
      <c r="H246">
        <v>1</v>
      </c>
      <c r="I246">
        <v>2</v>
      </c>
      <c r="J246">
        <v>2</v>
      </c>
      <c r="K246">
        <v>4</v>
      </c>
      <c r="L246">
        <v>5</v>
      </c>
      <c r="M246">
        <v>5</v>
      </c>
      <c r="N246">
        <v>1</v>
      </c>
      <c r="O246">
        <v>1</v>
      </c>
      <c r="P246">
        <v>2</v>
      </c>
      <c r="Q246">
        <v>1</v>
      </c>
      <c r="R246">
        <v>4</v>
      </c>
      <c r="S246">
        <v>3</v>
      </c>
      <c r="T246">
        <v>5</v>
      </c>
      <c r="U246">
        <v>5</v>
      </c>
      <c r="V246">
        <v>1</v>
      </c>
      <c r="W246">
        <v>2</v>
      </c>
      <c r="X246">
        <v>2</v>
      </c>
      <c r="Y246">
        <v>2</v>
      </c>
      <c r="Z246">
        <v>8</v>
      </c>
      <c r="AA246">
        <v>7</v>
      </c>
      <c r="AB246">
        <v>10</v>
      </c>
      <c r="AC246">
        <v>11</v>
      </c>
      <c r="AD246">
        <v>7</v>
      </c>
      <c r="AE246">
        <v>13</v>
      </c>
      <c r="AF246">
        <v>14</v>
      </c>
      <c r="AG246">
        <v>9</v>
      </c>
      <c r="AH246">
        <v>3</v>
      </c>
      <c r="AI246">
        <v>3</v>
      </c>
      <c r="AJ246">
        <v>5</v>
      </c>
      <c r="AK246">
        <v>6</v>
      </c>
      <c r="AL246">
        <v>3</v>
      </c>
      <c r="AM246">
        <v>4</v>
      </c>
      <c r="AN246">
        <v>6</v>
      </c>
      <c r="AO246">
        <v>9</v>
      </c>
      <c r="AP246">
        <v>5</v>
      </c>
      <c r="AQ246">
        <v>12</v>
      </c>
      <c r="AR246">
        <v>5</v>
      </c>
      <c r="AS246">
        <v>3</v>
      </c>
      <c r="AT246">
        <v>67</v>
      </c>
    </row>
    <row r="247" spans="1:46">
      <c r="A247">
        <v>2672</v>
      </c>
      <c r="B247">
        <v>0</v>
      </c>
      <c r="C247">
        <v>1988</v>
      </c>
      <c r="D247" s="1">
        <v>42702.968055555553</v>
      </c>
      <c r="E247" t="s">
        <v>242</v>
      </c>
      <c r="F247">
        <v>3</v>
      </c>
      <c r="G247">
        <v>5</v>
      </c>
      <c r="H247">
        <v>1</v>
      </c>
      <c r="I247">
        <v>1</v>
      </c>
      <c r="J247">
        <v>2</v>
      </c>
      <c r="K247">
        <v>4</v>
      </c>
      <c r="L247">
        <v>5</v>
      </c>
      <c r="M247">
        <v>2</v>
      </c>
      <c r="N247">
        <v>1</v>
      </c>
      <c r="O247">
        <v>2</v>
      </c>
      <c r="P247">
        <v>4</v>
      </c>
      <c r="Q247">
        <v>1</v>
      </c>
      <c r="R247">
        <v>2</v>
      </c>
      <c r="S247">
        <v>2</v>
      </c>
      <c r="T247">
        <v>4</v>
      </c>
      <c r="U247">
        <v>2</v>
      </c>
      <c r="V247">
        <v>2</v>
      </c>
      <c r="W247">
        <v>4</v>
      </c>
      <c r="X247">
        <v>3</v>
      </c>
      <c r="Y247">
        <v>3</v>
      </c>
      <c r="Z247">
        <v>23</v>
      </c>
      <c r="AA247">
        <v>9</v>
      </c>
      <c r="AB247">
        <v>6</v>
      </c>
      <c r="AC247">
        <v>9</v>
      </c>
      <c r="AD247">
        <v>12</v>
      </c>
      <c r="AE247">
        <v>7</v>
      </c>
      <c r="AF247">
        <v>11</v>
      </c>
      <c r="AG247">
        <v>5</v>
      </c>
      <c r="AH247">
        <v>3</v>
      </c>
      <c r="AI247">
        <v>5</v>
      </c>
      <c r="AJ247">
        <v>8</v>
      </c>
      <c r="AK247">
        <v>7</v>
      </c>
      <c r="AL247">
        <v>5</v>
      </c>
      <c r="AM247">
        <v>5</v>
      </c>
      <c r="AN247">
        <v>6</v>
      </c>
      <c r="AO247">
        <v>7</v>
      </c>
      <c r="AP247">
        <v>6</v>
      </c>
      <c r="AQ247">
        <v>6</v>
      </c>
      <c r="AR247">
        <v>6</v>
      </c>
      <c r="AS247">
        <v>4</v>
      </c>
      <c r="AT247">
        <v>46</v>
      </c>
    </row>
    <row r="248" spans="1:46">
      <c r="A248">
        <v>2675</v>
      </c>
      <c r="B248">
        <v>0</v>
      </c>
      <c r="C248">
        <v>1992</v>
      </c>
      <c r="D248" s="1">
        <v>42703.035416666666</v>
      </c>
      <c r="E248" t="s">
        <v>81</v>
      </c>
      <c r="F248">
        <v>2</v>
      </c>
      <c r="G248">
        <v>4</v>
      </c>
      <c r="H248">
        <v>2</v>
      </c>
      <c r="I248">
        <v>1</v>
      </c>
      <c r="J248">
        <v>3</v>
      </c>
      <c r="K248">
        <v>4</v>
      </c>
      <c r="L248">
        <v>3</v>
      </c>
      <c r="M248">
        <v>1</v>
      </c>
      <c r="N248">
        <v>1</v>
      </c>
      <c r="O248">
        <v>1</v>
      </c>
      <c r="P248">
        <v>2</v>
      </c>
      <c r="Q248">
        <v>1</v>
      </c>
      <c r="R248">
        <v>4</v>
      </c>
      <c r="S248">
        <v>2</v>
      </c>
      <c r="T248">
        <v>3</v>
      </c>
      <c r="U248">
        <v>4</v>
      </c>
      <c r="V248">
        <v>2</v>
      </c>
      <c r="W248">
        <v>4</v>
      </c>
      <c r="X248">
        <v>3</v>
      </c>
      <c r="Y248">
        <v>3</v>
      </c>
      <c r="Z248">
        <v>9</v>
      </c>
      <c r="AA248">
        <v>9</v>
      </c>
      <c r="AB248">
        <v>8</v>
      </c>
      <c r="AC248">
        <v>4</v>
      </c>
      <c r="AD248">
        <v>6</v>
      </c>
      <c r="AE248">
        <v>4</v>
      </c>
      <c r="AF248">
        <v>7</v>
      </c>
      <c r="AG248">
        <v>5</v>
      </c>
      <c r="AH248">
        <v>3</v>
      </c>
      <c r="AI248">
        <v>3</v>
      </c>
      <c r="AJ248">
        <v>3</v>
      </c>
      <c r="AK248">
        <v>3</v>
      </c>
      <c r="AL248">
        <v>6</v>
      </c>
      <c r="AM248">
        <v>5</v>
      </c>
      <c r="AN248">
        <v>5</v>
      </c>
      <c r="AO248">
        <v>6</v>
      </c>
      <c r="AP248">
        <v>7</v>
      </c>
      <c r="AQ248">
        <v>7</v>
      </c>
      <c r="AR248">
        <v>5</v>
      </c>
      <c r="AS248">
        <v>4</v>
      </c>
      <c r="AT248">
        <v>13</v>
      </c>
    </row>
    <row r="249" spans="1:46">
      <c r="A249">
        <v>2677</v>
      </c>
      <c r="B249">
        <v>0</v>
      </c>
      <c r="C249">
        <v>1990</v>
      </c>
      <c r="D249" s="1">
        <v>42703.22152777778</v>
      </c>
      <c r="E249" t="s">
        <v>243</v>
      </c>
      <c r="F249">
        <v>4</v>
      </c>
      <c r="G249">
        <v>4</v>
      </c>
      <c r="H249">
        <v>2</v>
      </c>
      <c r="I249">
        <v>3</v>
      </c>
      <c r="J249">
        <v>1</v>
      </c>
      <c r="K249">
        <v>4</v>
      </c>
      <c r="L249">
        <v>2</v>
      </c>
      <c r="M249">
        <v>2</v>
      </c>
      <c r="N249">
        <v>2</v>
      </c>
      <c r="O249">
        <v>2</v>
      </c>
      <c r="P249">
        <v>2</v>
      </c>
      <c r="Q249">
        <v>2</v>
      </c>
      <c r="R249">
        <v>4</v>
      </c>
      <c r="S249">
        <v>2</v>
      </c>
      <c r="T249">
        <v>4</v>
      </c>
      <c r="U249">
        <v>4</v>
      </c>
      <c r="V249">
        <v>2</v>
      </c>
      <c r="W249">
        <v>4</v>
      </c>
      <c r="X249">
        <v>3</v>
      </c>
      <c r="Y249">
        <v>2</v>
      </c>
      <c r="Z249">
        <v>27</v>
      </c>
      <c r="AA249">
        <v>12</v>
      </c>
      <c r="AB249">
        <v>5</v>
      </c>
      <c r="AC249">
        <v>10</v>
      </c>
      <c r="AD249">
        <v>14</v>
      </c>
      <c r="AE249">
        <v>8</v>
      </c>
      <c r="AF249">
        <v>22</v>
      </c>
      <c r="AG249">
        <v>6</v>
      </c>
      <c r="AH249">
        <v>4</v>
      </c>
      <c r="AI249">
        <v>8</v>
      </c>
      <c r="AJ249">
        <v>9</v>
      </c>
      <c r="AK249">
        <v>11</v>
      </c>
      <c r="AL249">
        <v>6</v>
      </c>
      <c r="AM249">
        <v>6</v>
      </c>
      <c r="AN249">
        <v>19</v>
      </c>
      <c r="AO249">
        <v>17</v>
      </c>
      <c r="AP249">
        <v>7</v>
      </c>
      <c r="AQ249">
        <v>10</v>
      </c>
      <c r="AR249">
        <v>9</v>
      </c>
      <c r="AS249">
        <v>4</v>
      </c>
      <c r="AT249">
        <v>11</v>
      </c>
    </row>
    <row r="250" spans="1:46">
      <c r="A250">
        <v>2678</v>
      </c>
      <c r="B250">
        <v>0</v>
      </c>
      <c r="C250">
        <v>1989</v>
      </c>
      <c r="D250" s="1">
        <v>42703.272916666669</v>
      </c>
      <c r="E250" t="s">
        <v>81</v>
      </c>
      <c r="F250">
        <v>2</v>
      </c>
      <c r="G250">
        <v>1</v>
      </c>
      <c r="H250">
        <v>4</v>
      </c>
      <c r="I250">
        <v>2</v>
      </c>
      <c r="J250">
        <v>1</v>
      </c>
      <c r="K250">
        <v>4</v>
      </c>
      <c r="L250">
        <v>4</v>
      </c>
      <c r="M250">
        <v>1</v>
      </c>
      <c r="N250">
        <v>1</v>
      </c>
      <c r="O250">
        <v>2</v>
      </c>
      <c r="P250">
        <v>3</v>
      </c>
      <c r="Q250">
        <v>1</v>
      </c>
      <c r="R250">
        <v>5</v>
      </c>
      <c r="S250">
        <v>1</v>
      </c>
      <c r="T250">
        <v>2</v>
      </c>
      <c r="U250">
        <v>2</v>
      </c>
      <c r="V250">
        <v>2</v>
      </c>
      <c r="W250">
        <v>4</v>
      </c>
      <c r="X250">
        <v>2</v>
      </c>
      <c r="Y250">
        <v>1</v>
      </c>
      <c r="Z250">
        <v>20</v>
      </c>
      <c r="AA250">
        <v>10</v>
      </c>
      <c r="AB250">
        <v>6</v>
      </c>
      <c r="AC250">
        <v>11</v>
      </c>
      <c r="AD250">
        <v>16</v>
      </c>
      <c r="AE250">
        <v>7</v>
      </c>
      <c r="AF250">
        <v>6</v>
      </c>
      <c r="AG250">
        <v>8</v>
      </c>
      <c r="AH250">
        <v>3</v>
      </c>
      <c r="AI250">
        <v>3</v>
      </c>
      <c r="AJ250">
        <v>8</v>
      </c>
      <c r="AK250">
        <v>4</v>
      </c>
      <c r="AL250">
        <v>5</v>
      </c>
      <c r="AM250">
        <v>5</v>
      </c>
      <c r="AN250">
        <v>5</v>
      </c>
      <c r="AO250">
        <v>5</v>
      </c>
      <c r="AP250">
        <v>5</v>
      </c>
      <c r="AQ250">
        <v>5</v>
      </c>
      <c r="AR250">
        <v>5</v>
      </c>
      <c r="AS250">
        <v>3</v>
      </c>
      <c r="AT250">
        <v>46</v>
      </c>
    </row>
    <row r="251" spans="1:46">
      <c r="A251">
        <v>2680</v>
      </c>
      <c r="B251">
        <v>0</v>
      </c>
      <c r="C251">
        <v>1990</v>
      </c>
      <c r="D251" s="1">
        <v>42703.293749999997</v>
      </c>
      <c r="E251" t="s">
        <v>81</v>
      </c>
      <c r="F251">
        <v>4</v>
      </c>
      <c r="G251">
        <v>2</v>
      </c>
      <c r="H251">
        <v>4</v>
      </c>
      <c r="I251">
        <v>2</v>
      </c>
      <c r="J251">
        <v>3</v>
      </c>
      <c r="K251">
        <v>2</v>
      </c>
      <c r="L251">
        <v>4</v>
      </c>
      <c r="M251">
        <v>4</v>
      </c>
      <c r="N251">
        <v>3</v>
      </c>
      <c r="O251">
        <v>4</v>
      </c>
      <c r="P251">
        <v>2</v>
      </c>
      <c r="Q251">
        <v>1</v>
      </c>
      <c r="R251">
        <v>2</v>
      </c>
      <c r="S251">
        <v>2</v>
      </c>
      <c r="T251">
        <v>1</v>
      </c>
      <c r="U251">
        <v>1</v>
      </c>
      <c r="V251">
        <v>1</v>
      </c>
      <c r="W251">
        <v>2</v>
      </c>
      <c r="X251">
        <v>4</v>
      </c>
      <c r="Y251">
        <v>1</v>
      </c>
      <c r="Z251">
        <v>11</v>
      </c>
      <c r="AA251">
        <v>8</v>
      </c>
      <c r="AB251">
        <v>4</v>
      </c>
      <c r="AC251">
        <v>5</v>
      </c>
      <c r="AD251">
        <v>8</v>
      </c>
      <c r="AE251">
        <v>11</v>
      </c>
      <c r="AF251">
        <v>5</v>
      </c>
      <c r="AG251">
        <v>6</v>
      </c>
      <c r="AH251">
        <v>4</v>
      </c>
      <c r="AI251">
        <v>6</v>
      </c>
      <c r="AJ251">
        <v>9</v>
      </c>
      <c r="AK251">
        <v>4</v>
      </c>
      <c r="AL251">
        <v>4</v>
      </c>
      <c r="AM251">
        <v>3</v>
      </c>
      <c r="AN251">
        <v>4</v>
      </c>
      <c r="AO251">
        <v>4</v>
      </c>
      <c r="AP251">
        <v>8</v>
      </c>
      <c r="AQ251">
        <v>6</v>
      </c>
      <c r="AR251">
        <v>5</v>
      </c>
      <c r="AS251">
        <v>3</v>
      </c>
      <c r="AT251">
        <v>75</v>
      </c>
    </row>
    <row r="252" spans="1:46">
      <c r="A252">
        <v>2686</v>
      </c>
      <c r="B252">
        <v>0</v>
      </c>
      <c r="C252">
        <v>1986</v>
      </c>
      <c r="D252" s="1">
        <v>42703.329861111109</v>
      </c>
      <c r="E252" t="s">
        <v>244</v>
      </c>
      <c r="F252">
        <v>4</v>
      </c>
      <c r="G252">
        <v>2</v>
      </c>
      <c r="H252">
        <v>4</v>
      </c>
      <c r="I252">
        <v>4</v>
      </c>
      <c r="J252">
        <v>5</v>
      </c>
      <c r="K252">
        <v>2</v>
      </c>
      <c r="L252">
        <v>2</v>
      </c>
      <c r="M252">
        <v>4</v>
      </c>
      <c r="N252">
        <v>1</v>
      </c>
      <c r="O252">
        <v>2</v>
      </c>
      <c r="P252">
        <v>4</v>
      </c>
      <c r="Q252">
        <v>1</v>
      </c>
      <c r="R252">
        <v>2</v>
      </c>
      <c r="S252">
        <v>4</v>
      </c>
      <c r="T252">
        <v>4</v>
      </c>
      <c r="U252">
        <v>4</v>
      </c>
      <c r="V252">
        <v>4</v>
      </c>
      <c r="W252">
        <v>4</v>
      </c>
      <c r="X252">
        <v>5</v>
      </c>
      <c r="Y252">
        <v>2</v>
      </c>
      <c r="Z252">
        <v>27</v>
      </c>
      <c r="AA252">
        <v>13</v>
      </c>
      <c r="AB252">
        <v>27</v>
      </c>
      <c r="AC252">
        <v>28</v>
      </c>
      <c r="AD252">
        <v>14</v>
      </c>
      <c r="AE252">
        <v>29</v>
      </c>
      <c r="AF252">
        <v>28</v>
      </c>
      <c r="AG252">
        <v>38</v>
      </c>
      <c r="AH252">
        <v>5</v>
      </c>
      <c r="AI252">
        <v>7</v>
      </c>
      <c r="AJ252">
        <v>8</v>
      </c>
      <c r="AK252">
        <v>13</v>
      </c>
      <c r="AL252">
        <v>21</v>
      </c>
      <c r="AM252">
        <v>5</v>
      </c>
      <c r="AN252">
        <v>13</v>
      </c>
      <c r="AO252">
        <v>20</v>
      </c>
      <c r="AP252">
        <v>37</v>
      </c>
      <c r="AQ252">
        <v>86</v>
      </c>
      <c r="AR252">
        <v>30</v>
      </c>
      <c r="AS252">
        <v>10</v>
      </c>
      <c r="AT252">
        <v>71</v>
      </c>
    </row>
    <row r="253" spans="1:46">
      <c r="A253">
        <v>2688</v>
      </c>
      <c r="B253">
        <v>0</v>
      </c>
      <c r="C253">
        <v>1989</v>
      </c>
      <c r="D253" s="1">
        <v>42703.34375</v>
      </c>
      <c r="E253" t="s">
        <v>81</v>
      </c>
      <c r="F253">
        <v>2</v>
      </c>
      <c r="G253">
        <v>4</v>
      </c>
      <c r="H253">
        <v>4</v>
      </c>
      <c r="I253">
        <v>1</v>
      </c>
      <c r="J253">
        <v>2</v>
      </c>
      <c r="K253">
        <v>4</v>
      </c>
      <c r="L253">
        <v>2</v>
      </c>
      <c r="M253">
        <v>2</v>
      </c>
      <c r="N253">
        <v>2</v>
      </c>
      <c r="O253">
        <v>2</v>
      </c>
      <c r="P253">
        <v>2</v>
      </c>
      <c r="Q253">
        <v>1</v>
      </c>
      <c r="R253">
        <v>4</v>
      </c>
      <c r="S253">
        <v>4</v>
      </c>
      <c r="T253">
        <v>4</v>
      </c>
      <c r="U253">
        <v>4</v>
      </c>
      <c r="V253">
        <v>1</v>
      </c>
      <c r="W253">
        <v>4</v>
      </c>
      <c r="X253">
        <v>3</v>
      </c>
      <c r="Y253">
        <v>1</v>
      </c>
      <c r="Z253">
        <v>6</v>
      </c>
      <c r="AA253">
        <v>4</v>
      </c>
      <c r="AB253">
        <v>3</v>
      </c>
      <c r="AC253">
        <v>8</v>
      </c>
      <c r="AD253">
        <v>3</v>
      </c>
      <c r="AE253">
        <v>5</v>
      </c>
      <c r="AF253">
        <v>7</v>
      </c>
      <c r="AG253">
        <v>4</v>
      </c>
      <c r="AH253">
        <v>2</v>
      </c>
      <c r="AI253">
        <v>2</v>
      </c>
      <c r="AJ253">
        <v>5</v>
      </c>
      <c r="AK253">
        <v>2</v>
      </c>
      <c r="AL253">
        <v>3</v>
      </c>
      <c r="AM253">
        <v>3</v>
      </c>
      <c r="AN253">
        <v>4</v>
      </c>
      <c r="AO253">
        <v>10</v>
      </c>
      <c r="AP253">
        <v>4</v>
      </c>
      <c r="AQ253">
        <v>5</v>
      </c>
      <c r="AR253">
        <v>5</v>
      </c>
      <c r="AS253">
        <v>2</v>
      </c>
      <c r="AT253">
        <v>28</v>
      </c>
    </row>
    <row r="254" spans="1:46">
      <c r="A254">
        <v>2689</v>
      </c>
      <c r="B254">
        <v>0</v>
      </c>
      <c r="C254">
        <v>1983</v>
      </c>
      <c r="D254" s="1">
        <v>42703.345138888886</v>
      </c>
      <c r="E254" t="s">
        <v>245</v>
      </c>
      <c r="F254">
        <v>4</v>
      </c>
      <c r="G254">
        <v>2</v>
      </c>
      <c r="H254">
        <v>1</v>
      </c>
      <c r="I254">
        <v>2</v>
      </c>
      <c r="J254">
        <v>4</v>
      </c>
      <c r="K254">
        <v>4</v>
      </c>
      <c r="L254">
        <v>4</v>
      </c>
      <c r="M254">
        <v>2</v>
      </c>
      <c r="N254">
        <v>2</v>
      </c>
      <c r="O254">
        <v>3</v>
      </c>
      <c r="P254">
        <v>4</v>
      </c>
      <c r="Q254">
        <v>2</v>
      </c>
      <c r="R254">
        <v>5</v>
      </c>
      <c r="S254">
        <v>2</v>
      </c>
      <c r="T254">
        <v>4</v>
      </c>
      <c r="U254">
        <v>4</v>
      </c>
      <c r="V254">
        <v>1</v>
      </c>
      <c r="W254">
        <v>3</v>
      </c>
      <c r="X254">
        <v>2</v>
      </c>
      <c r="Y254">
        <v>2</v>
      </c>
      <c r="Z254">
        <v>7</v>
      </c>
      <c r="AA254">
        <v>8</v>
      </c>
      <c r="AB254">
        <v>4</v>
      </c>
      <c r="AC254">
        <v>5</v>
      </c>
      <c r="AD254">
        <v>4</v>
      </c>
      <c r="AE254">
        <v>7</v>
      </c>
      <c r="AF254">
        <v>5</v>
      </c>
      <c r="AG254">
        <v>5</v>
      </c>
      <c r="AH254">
        <v>4</v>
      </c>
      <c r="AI254">
        <v>4</v>
      </c>
      <c r="AJ254">
        <v>4</v>
      </c>
      <c r="AK254">
        <v>4</v>
      </c>
      <c r="AL254">
        <v>6</v>
      </c>
      <c r="AM254">
        <v>4</v>
      </c>
      <c r="AN254">
        <v>4</v>
      </c>
      <c r="AO254">
        <v>6</v>
      </c>
      <c r="AP254">
        <v>13</v>
      </c>
      <c r="AQ254">
        <v>5</v>
      </c>
      <c r="AR254">
        <v>7</v>
      </c>
      <c r="AS254">
        <v>3</v>
      </c>
      <c r="AT254">
        <v>40</v>
      </c>
    </row>
    <row r="255" spans="1:46">
      <c r="A255">
        <v>2692</v>
      </c>
      <c r="B255">
        <v>0</v>
      </c>
      <c r="C255">
        <v>1990</v>
      </c>
      <c r="D255" s="1">
        <v>42703.370833333334</v>
      </c>
      <c r="E255" t="s">
        <v>246</v>
      </c>
      <c r="F255">
        <v>2</v>
      </c>
      <c r="G255">
        <v>3</v>
      </c>
      <c r="H255">
        <v>2</v>
      </c>
      <c r="I255">
        <v>3</v>
      </c>
      <c r="J255">
        <v>1</v>
      </c>
      <c r="K255">
        <v>2</v>
      </c>
      <c r="L255">
        <v>4</v>
      </c>
      <c r="M255">
        <v>2</v>
      </c>
      <c r="N255">
        <v>4</v>
      </c>
      <c r="O255">
        <v>2</v>
      </c>
      <c r="P255">
        <v>4</v>
      </c>
      <c r="Q255">
        <v>3</v>
      </c>
      <c r="R255">
        <v>4</v>
      </c>
      <c r="S255">
        <v>2</v>
      </c>
      <c r="T255">
        <v>2</v>
      </c>
      <c r="U255">
        <v>3</v>
      </c>
      <c r="V255">
        <v>3</v>
      </c>
      <c r="W255">
        <v>3</v>
      </c>
      <c r="X255">
        <v>2</v>
      </c>
      <c r="Y255">
        <v>2</v>
      </c>
      <c r="Z255">
        <v>5</v>
      </c>
      <c r="AA255">
        <v>2</v>
      </c>
      <c r="AB255">
        <v>3</v>
      </c>
      <c r="AC255">
        <v>1</v>
      </c>
      <c r="AD255">
        <v>3</v>
      </c>
      <c r="AE255">
        <v>2</v>
      </c>
      <c r="AF255">
        <v>6</v>
      </c>
      <c r="AG255">
        <v>3</v>
      </c>
      <c r="AH255">
        <v>2</v>
      </c>
      <c r="AI255">
        <v>4</v>
      </c>
      <c r="AJ255">
        <v>2</v>
      </c>
      <c r="AK255">
        <v>10</v>
      </c>
      <c r="AL255">
        <v>2</v>
      </c>
      <c r="AM255">
        <v>6</v>
      </c>
      <c r="AN255">
        <v>3</v>
      </c>
      <c r="AO255">
        <v>2</v>
      </c>
      <c r="AP255">
        <v>6</v>
      </c>
      <c r="AQ255">
        <v>2</v>
      </c>
      <c r="AR255">
        <v>2</v>
      </c>
      <c r="AS255">
        <v>2</v>
      </c>
      <c r="AT255">
        <v>51</v>
      </c>
    </row>
    <row r="256" spans="1:46">
      <c r="A256">
        <v>2693</v>
      </c>
      <c r="B256">
        <v>0</v>
      </c>
      <c r="C256">
        <v>1985</v>
      </c>
      <c r="D256" s="1">
        <v>42703.373611111114</v>
      </c>
      <c r="E256" t="s">
        <v>247</v>
      </c>
      <c r="F256">
        <v>3</v>
      </c>
      <c r="G256">
        <v>4</v>
      </c>
      <c r="H256">
        <v>2</v>
      </c>
      <c r="I256">
        <v>2</v>
      </c>
      <c r="J256">
        <v>3</v>
      </c>
      <c r="K256">
        <v>4</v>
      </c>
      <c r="L256">
        <v>3</v>
      </c>
      <c r="M256">
        <v>2</v>
      </c>
      <c r="N256">
        <v>3</v>
      </c>
      <c r="O256">
        <v>2</v>
      </c>
      <c r="P256">
        <v>3</v>
      </c>
      <c r="Q256">
        <v>2</v>
      </c>
      <c r="R256">
        <v>4</v>
      </c>
      <c r="S256">
        <v>2</v>
      </c>
      <c r="T256">
        <v>4</v>
      </c>
      <c r="U256">
        <v>5</v>
      </c>
      <c r="V256">
        <v>2</v>
      </c>
      <c r="W256">
        <v>2</v>
      </c>
      <c r="X256">
        <v>3</v>
      </c>
      <c r="Y256">
        <v>1</v>
      </c>
      <c r="Z256">
        <v>5</v>
      </c>
      <c r="AA256">
        <v>2</v>
      </c>
      <c r="AB256">
        <v>3</v>
      </c>
      <c r="AC256">
        <v>4</v>
      </c>
      <c r="AD256">
        <v>3</v>
      </c>
      <c r="AE256">
        <v>3</v>
      </c>
      <c r="AF256">
        <v>2</v>
      </c>
      <c r="AG256">
        <v>5</v>
      </c>
      <c r="AH256">
        <v>2</v>
      </c>
      <c r="AI256">
        <v>2</v>
      </c>
      <c r="AJ256">
        <v>2</v>
      </c>
      <c r="AK256">
        <v>2</v>
      </c>
      <c r="AL256">
        <v>1</v>
      </c>
      <c r="AM256">
        <v>3</v>
      </c>
      <c r="AN256">
        <v>2</v>
      </c>
      <c r="AO256">
        <v>4</v>
      </c>
      <c r="AP256">
        <v>13</v>
      </c>
      <c r="AQ256">
        <v>3</v>
      </c>
      <c r="AR256">
        <v>2</v>
      </c>
      <c r="AS256">
        <v>2</v>
      </c>
      <c r="AT256">
        <v>28</v>
      </c>
    </row>
    <row r="257" spans="1:46">
      <c r="A257">
        <v>2694</v>
      </c>
      <c r="B257">
        <v>0</v>
      </c>
      <c r="C257">
        <v>1987</v>
      </c>
      <c r="D257" s="1">
        <v>42703.374305555553</v>
      </c>
      <c r="E257" t="s">
        <v>81</v>
      </c>
      <c r="F257">
        <v>3</v>
      </c>
      <c r="G257">
        <v>3</v>
      </c>
      <c r="H257">
        <v>3</v>
      </c>
      <c r="I257">
        <v>3</v>
      </c>
      <c r="J257">
        <v>2</v>
      </c>
      <c r="K257">
        <v>4</v>
      </c>
      <c r="L257">
        <v>4</v>
      </c>
      <c r="M257">
        <v>4</v>
      </c>
      <c r="N257">
        <v>3</v>
      </c>
      <c r="O257">
        <v>2</v>
      </c>
      <c r="P257">
        <v>2</v>
      </c>
      <c r="Q257">
        <v>2</v>
      </c>
      <c r="R257">
        <v>2</v>
      </c>
      <c r="S257">
        <v>2</v>
      </c>
      <c r="T257">
        <v>2</v>
      </c>
      <c r="U257">
        <v>2</v>
      </c>
      <c r="V257">
        <v>2</v>
      </c>
      <c r="W257">
        <v>2</v>
      </c>
      <c r="X257">
        <v>2</v>
      </c>
      <c r="Y257">
        <v>2</v>
      </c>
      <c r="Z257">
        <v>8</v>
      </c>
      <c r="AA257">
        <v>4</v>
      </c>
      <c r="AB257">
        <v>2</v>
      </c>
      <c r="AC257">
        <v>4</v>
      </c>
      <c r="AD257">
        <v>4</v>
      </c>
      <c r="AE257">
        <v>3</v>
      </c>
      <c r="AF257">
        <v>5</v>
      </c>
      <c r="AG257">
        <v>4</v>
      </c>
      <c r="AH257">
        <v>2</v>
      </c>
      <c r="AI257">
        <v>3</v>
      </c>
      <c r="AJ257">
        <v>1</v>
      </c>
      <c r="AK257">
        <v>2</v>
      </c>
      <c r="AL257">
        <v>2</v>
      </c>
      <c r="AM257">
        <v>4</v>
      </c>
      <c r="AN257">
        <v>2</v>
      </c>
      <c r="AO257">
        <v>3</v>
      </c>
      <c r="AP257">
        <v>4</v>
      </c>
      <c r="AQ257">
        <v>2</v>
      </c>
      <c r="AR257">
        <v>1</v>
      </c>
      <c r="AS257">
        <v>2</v>
      </c>
      <c r="AT257">
        <v>23</v>
      </c>
    </row>
    <row r="258" spans="1:46">
      <c r="A258">
        <v>2695</v>
      </c>
      <c r="B258">
        <v>0</v>
      </c>
      <c r="C258">
        <v>1979</v>
      </c>
      <c r="D258" s="1">
        <v>42703.376388888886</v>
      </c>
      <c r="E258" t="s">
        <v>248</v>
      </c>
      <c r="F258">
        <v>5</v>
      </c>
      <c r="G258">
        <v>1</v>
      </c>
      <c r="H258">
        <v>1</v>
      </c>
      <c r="I258">
        <v>1</v>
      </c>
      <c r="J258">
        <v>2</v>
      </c>
      <c r="K258">
        <v>3</v>
      </c>
      <c r="L258">
        <v>4</v>
      </c>
      <c r="M258">
        <v>1</v>
      </c>
      <c r="N258">
        <v>1</v>
      </c>
      <c r="O258">
        <v>1</v>
      </c>
      <c r="P258">
        <v>1</v>
      </c>
      <c r="Q258">
        <v>1</v>
      </c>
      <c r="R258">
        <v>5</v>
      </c>
      <c r="S258">
        <v>1</v>
      </c>
      <c r="T258">
        <v>4</v>
      </c>
      <c r="U258">
        <v>5</v>
      </c>
      <c r="V258">
        <v>1</v>
      </c>
      <c r="W258">
        <v>5</v>
      </c>
      <c r="X258">
        <v>1</v>
      </c>
      <c r="Y258">
        <v>1</v>
      </c>
      <c r="Z258">
        <v>4</v>
      </c>
      <c r="AA258">
        <v>4</v>
      </c>
      <c r="AB258">
        <v>4</v>
      </c>
      <c r="AC258">
        <v>8</v>
      </c>
      <c r="AD258">
        <v>1</v>
      </c>
      <c r="AE258">
        <v>3</v>
      </c>
      <c r="AF258">
        <v>4</v>
      </c>
      <c r="AG258">
        <v>7</v>
      </c>
      <c r="AH258">
        <v>2</v>
      </c>
      <c r="AI258">
        <v>2</v>
      </c>
      <c r="AJ258">
        <v>2</v>
      </c>
      <c r="AK258">
        <v>2</v>
      </c>
      <c r="AL258">
        <v>1</v>
      </c>
      <c r="AM258">
        <v>3</v>
      </c>
      <c r="AN258">
        <v>3</v>
      </c>
      <c r="AO258">
        <v>2</v>
      </c>
      <c r="AP258">
        <v>3</v>
      </c>
      <c r="AQ258">
        <v>3</v>
      </c>
      <c r="AR258">
        <v>3</v>
      </c>
      <c r="AS258">
        <v>1</v>
      </c>
      <c r="AT258">
        <v>57</v>
      </c>
    </row>
    <row r="259" spans="1:46">
      <c r="A259">
        <v>2696</v>
      </c>
      <c r="B259">
        <v>0</v>
      </c>
      <c r="C259">
        <v>1993</v>
      </c>
      <c r="D259" s="1">
        <v>42703.37777777778</v>
      </c>
      <c r="E259" t="s">
        <v>81</v>
      </c>
      <c r="F259">
        <v>3</v>
      </c>
      <c r="G259">
        <v>3</v>
      </c>
      <c r="H259">
        <v>2</v>
      </c>
      <c r="I259">
        <v>3</v>
      </c>
      <c r="J259">
        <v>4</v>
      </c>
      <c r="K259">
        <v>4</v>
      </c>
      <c r="L259">
        <v>3</v>
      </c>
      <c r="M259">
        <v>2</v>
      </c>
      <c r="N259">
        <v>3</v>
      </c>
      <c r="O259">
        <v>2</v>
      </c>
      <c r="P259">
        <v>5</v>
      </c>
      <c r="Q259">
        <v>1</v>
      </c>
      <c r="R259">
        <v>4</v>
      </c>
      <c r="S259">
        <v>5</v>
      </c>
      <c r="T259">
        <v>2</v>
      </c>
      <c r="U259">
        <v>2</v>
      </c>
      <c r="V259">
        <v>3</v>
      </c>
      <c r="W259">
        <v>3</v>
      </c>
      <c r="X259">
        <v>4</v>
      </c>
      <c r="Y259">
        <v>2</v>
      </c>
      <c r="Z259">
        <v>6</v>
      </c>
      <c r="AA259">
        <v>4</v>
      </c>
      <c r="AB259">
        <v>3</v>
      </c>
      <c r="AC259">
        <v>2</v>
      </c>
      <c r="AD259">
        <v>2</v>
      </c>
      <c r="AE259">
        <v>5</v>
      </c>
      <c r="AF259">
        <v>5</v>
      </c>
      <c r="AG259">
        <v>3</v>
      </c>
      <c r="AH259">
        <v>3</v>
      </c>
      <c r="AI259">
        <v>2</v>
      </c>
      <c r="AJ259">
        <v>4</v>
      </c>
      <c r="AK259">
        <v>2</v>
      </c>
      <c r="AL259">
        <v>6</v>
      </c>
      <c r="AM259">
        <v>3</v>
      </c>
      <c r="AN259">
        <v>4</v>
      </c>
      <c r="AO259">
        <v>2</v>
      </c>
      <c r="AP259">
        <v>2</v>
      </c>
      <c r="AQ259">
        <v>7</v>
      </c>
      <c r="AR259">
        <v>2</v>
      </c>
      <c r="AS259">
        <v>1</v>
      </c>
      <c r="AT259">
        <v>38</v>
      </c>
    </row>
    <row r="260" spans="1:46">
      <c r="A260">
        <v>2699</v>
      </c>
      <c r="B260">
        <v>0</v>
      </c>
      <c r="C260">
        <v>1986</v>
      </c>
      <c r="D260" s="1">
        <v>42703.385416666664</v>
      </c>
      <c r="E260" t="s">
        <v>249</v>
      </c>
      <c r="F260">
        <v>5</v>
      </c>
      <c r="G260">
        <v>2</v>
      </c>
      <c r="H260">
        <v>5</v>
      </c>
      <c r="I260">
        <v>5</v>
      </c>
      <c r="J260">
        <v>2</v>
      </c>
      <c r="K260">
        <v>2</v>
      </c>
      <c r="L260">
        <v>2</v>
      </c>
      <c r="M260">
        <v>4</v>
      </c>
      <c r="N260">
        <v>2</v>
      </c>
      <c r="O260">
        <v>2</v>
      </c>
      <c r="P260">
        <v>5</v>
      </c>
      <c r="Q260">
        <v>1</v>
      </c>
      <c r="R260">
        <v>1</v>
      </c>
      <c r="S260">
        <v>2</v>
      </c>
      <c r="T260">
        <v>1</v>
      </c>
      <c r="U260">
        <v>4</v>
      </c>
      <c r="V260">
        <v>2</v>
      </c>
      <c r="W260">
        <v>4</v>
      </c>
      <c r="X260">
        <v>3</v>
      </c>
      <c r="Y260">
        <v>2</v>
      </c>
      <c r="Z260">
        <v>7</v>
      </c>
      <c r="AA260">
        <v>9</v>
      </c>
      <c r="AB260">
        <v>3</v>
      </c>
      <c r="AC260">
        <v>4</v>
      </c>
      <c r="AD260">
        <v>4</v>
      </c>
      <c r="AE260">
        <v>3</v>
      </c>
      <c r="AF260">
        <v>3</v>
      </c>
      <c r="AG260">
        <v>4</v>
      </c>
      <c r="AH260">
        <v>2</v>
      </c>
      <c r="AI260">
        <v>3</v>
      </c>
      <c r="AJ260">
        <v>3</v>
      </c>
      <c r="AK260">
        <v>3</v>
      </c>
      <c r="AL260">
        <v>2</v>
      </c>
      <c r="AM260">
        <v>4</v>
      </c>
      <c r="AN260">
        <v>4</v>
      </c>
      <c r="AO260">
        <v>6</v>
      </c>
      <c r="AP260">
        <v>10</v>
      </c>
      <c r="AQ260">
        <v>5</v>
      </c>
      <c r="AR260">
        <v>3</v>
      </c>
      <c r="AS260">
        <v>3</v>
      </c>
      <c r="AT260">
        <v>54</v>
      </c>
    </row>
    <row r="261" spans="1:46">
      <c r="A261">
        <v>2709</v>
      </c>
      <c r="B261">
        <v>0</v>
      </c>
      <c r="C261">
        <v>1979</v>
      </c>
      <c r="D261" s="1">
        <v>42703.418055555558</v>
      </c>
      <c r="E261" t="s">
        <v>250</v>
      </c>
      <c r="F261">
        <v>2</v>
      </c>
      <c r="G261">
        <v>4</v>
      </c>
      <c r="H261">
        <v>1</v>
      </c>
      <c r="I261">
        <v>2</v>
      </c>
      <c r="J261">
        <v>2</v>
      </c>
      <c r="K261">
        <v>5</v>
      </c>
      <c r="L261">
        <v>3</v>
      </c>
      <c r="M261">
        <v>1</v>
      </c>
      <c r="N261">
        <v>2</v>
      </c>
      <c r="O261">
        <v>1</v>
      </c>
      <c r="P261">
        <v>2</v>
      </c>
      <c r="Q261">
        <v>1</v>
      </c>
      <c r="R261">
        <v>4</v>
      </c>
      <c r="S261">
        <v>2</v>
      </c>
      <c r="T261">
        <v>2</v>
      </c>
      <c r="U261">
        <v>2</v>
      </c>
      <c r="V261">
        <v>2</v>
      </c>
      <c r="W261">
        <v>4</v>
      </c>
      <c r="X261">
        <v>3</v>
      </c>
      <c r="Y261">
        <v>2</v>
      </c>
      <c r="Z261">
        <v>9</v>
      </c>
      <c r="AA261">
        <v>11</v>
      </c>
      <c r="AB261">
        <v>10</v>
      </c>
      <c r="AC261">
        <v>5</v>
      </c>
      <c r="AD261">
        <v>8</v>
      </c>
      <c r="AE261">
        <v>12</v>
      </c>
      <c r="AF261">
        <v>9</v>
      </c>
      <c r="AG261">
        <v>7</v>
      </c>
      <c r="AH261">
        <v>6</v>
      </c>
      <c r="AI261">
        <v>5</v>
      </c>
      <c r="AJ261">
        <v>5</v>
      </c>
      <c r="AK261">
        <v>4</v>
      </c>
      <c r="AL261">
        <v>6</v>
      </c>
      <c r="AM261">
        <v>4</v>
      </c>
      <c r="AN261">
        <v>6</v>
      </c>
      <c r="AO261">
        <v>9</v>
      </c>
      <c r="AP261">
        <v>7</v>
      </c>
      <c r="AQ261">
        <v>7</v>
      </c>
      <c r="AR261">
        <v>9</v>
      </c>
      <c r="AS261">
        <v>5</v>
      </c>
      <c r="AT261">
        <v>13</v>
      </c>
    </row>
    <row r="262" spans="1:46">
      <c r="A262">
        <v>2708</v>
      </c>
      <c r="B262">
        <v>0</v>
      </c>
      <c r="C262">
        <v>1981</v>
      </c>
      <c r="D262" s="1">
        <v>42703.418749999997</v>
      </c>
      <c r="E262" t="s">
        <v>251</v>
      </c>
      <c r="F262">
        <v>4</v>
      </c>
      <c r="G262">
        <v>3</v>
      </c>
      <c r="H262">
        <v>4</v>
      </c>
      <c r="I262">
        <v>4</v>
      </c>
      <c r="J262">
        <v>4</v>
      </c>
      <c r="K262">
        <v>2</v>
      </c>
      <c r="L262">
        <v>3</v>
      </c>
      <c r="M262">
        <v>2</v>
      </c>
      <c r="N262">
        <v>1</v>
      </c>
      <c r="O262">
        <v>2</v>
      </c>
      <c r="P262">
        <v>5</v>
      </c>
      <c r="Q262">
        <v>5</v>
      </c>
      <c r="R262">
        <v>1</v>
      </c>
      <c r="S262">
        <v>5</v>
      </c>
      <c r="T262">
        <v>4</v>
      </c>
      <c r="U262">
        <v>5</v>
      </c>
      <c r="V262">
        <v>4</v>
      </c>
      <c r="W262">
        <v>2</v>
      </c>
      <c r="X262">
        <v>5</v>
      </c>
      <c r="Y262">
        <v>4</v>
      </c>
      <c r="Z262">
        <v>21</v>
      </c>
      <c r="AA262">
        <v>15</v>
      </c>
      <c r="AB262">
        <v>6</v>
      </c>
      <c r="AC262">
        <v>6</v>
      </c>
      <c r="AD262">
        <v>9</v>
      </c>
      <c r="AE262">
        <v>14</v>
      </c>
      <c r="AF262">
        <v>10</v>
      </c>
      <c r="AG262">
        <v>12</v>
      </c>
      <c r="AH262">
        <v>4</v>
      </c>
      <c r="AI262">
        <v>6</v>
      </c>
      <c r="AJ262">
        <v>6</v>
      </c>
      <c r="AK262">
        <v>11</v>
      </c>
      <c r="AL262">
        <v>4</v>
      </c>
      <c r="AM262">
        <v>7</v>
      </c>
      <c r="AN262">
        <v>8</v>
      </c>
      <c r="AO262">
        <v>10</v>
      </c>
      <c r="AP262">
        <v>16</v>
      </c>
      <c r="AQ262">
        <v>7</v>
      </c>
      <c r="AR262">
        <v>7</v>
      </c>
      <c r="AS262">
        <v>3</v>
      </c>
      <c r="AT262">
        <v>96</v>
      </c>
    </row>
    <row r="263" spans="1:46">
      <c r="A263">
        <v>2713</v>
      </c>
      <c r="B263">
        <v>0</v>
      </c>
      <c r="C263">
        <v>1994</v>
      </c>
      <c r="D263" s="1">
        <v>42703.445138888892</v>
      </c>
      <c r="E263" t="s">
        <v>252</v>
      </c>
      <c r="F263">
        <v>3</v>
      </c>
      <c r="G263">
        <v>4</v>
      </c>
      <c r="H263">
        <v>5</v>
      </c>
      <c r="I263">
        <v>4</v>
      </c>
      <c r="J263">
        <v>4</v>
      </c>
      <c r="K263">
        <v>4</v>
      </c>
      <c r="L263">
        <v>4</v>
      </c>
      <c r="M263">
        <v>2</v>
      </c>
      <c r="N263">
        <v>3</v>
      </c>
      <c r="O263">
        <v>2</v>
      </c>
      <c r="P263">
        <v>5</v>
      </c>
      <c r="Q263">
        <v>2</v>
      </c>
      <c r="R263">
        <v>2</v>
      </c>
      <c r="S263">
        <v>4</v>
      </c>
      <c r="T263">
        <v>2</v>
      </c>
      <c r="U263">
        <v>2</v>
      </c>
      <c r="V263">
        <v>2</v>
      </c>
      <c r="W263">
        <v>1</v>
      </c>
      <c r="X263">
        <v>4</v>
      </c>
      <c r="Y263">
        <v>3</v>
      </c>
      <c r="Z263">
        <v>3</v>
      </c>
      <c r="AA263">
        <v>4</v>
      </c>
      <c r="AB263">
        <v>3</v>
      </c>
      <c r="AC263">
        <v>4</v>
      </c>
      <c r="AD263">
        <v>3</v>
      </c>
      <c r="AE263">
        <v>3</v>
      </c>
      <c r="AF263">
        <v>3</v>
      </c>
      <c r="AG263">
        <v>4</v>
      </c>
      <c r="AH263">
        <v>3</v>
      </c>
      <c r="AI263">
        <v>4</v>
      </c>
      <c r="AJ263">
        <v>3</v>
      </c>
      <c r="AK263">
        <v>2</v>
      </c>
      <c r="AL263">
        <v>12</v>
      </c>
      <c r="AM263">
        <v>5</v>
      </c>
      <c r="AN263">
        <v>11</v>
      </c>
      <c r="AO263">
        <v>3</v>
      </c>
      <c r="AP263">
        <v>4</v>
      </c>
      <c r="AQ263">
        <v>4</v>
      </c>
      <c r="AR263">
        <v>2</v>
      </c>
      <c r="AS263">
        <v>2</v>
      </c>
      <c r="AT263">
        <v>40</v>
      </c>
    </row>
    <row r="264" spans="1:46">
      <c r="A264">
        <v>2717</v>
      </c>
      <c r="B264">
        <v>0</v>
      </c>
      <c r="C264">
        <v>1985</v>
      </c>
      <c r="D264" s="1">
        <v>42703.476388888892</v>
      </c>
      <c r="E264" t="s">
        <v>253</v>
      </c>
      <c r="F264">
        <v>2</v>
      </c>
      <c r="G264">
        <v>4</v>
      </c>
      <c r="H264">
        <v>4</v>
      </c>
      <c r="I264">
        <v>1</v>
      </c>
      <c r="J264">
        <v>1</v>
      </c>
      <c r="K264">
        <v>5</v>
      </c>
      <c r="L264">
        <v>4</v>
      </c>
      <c r="M264">
        <v>1</v>
      </c>
      <c r="N264">
        <v>1</v>
      </c>
      <c r="O264">
        <v>2</v>
      </c>
      <c r="P264">
        <v>2</v>
      </c>
      <c r="Q264">
        <v>1</v>
      </c>
      <c r="R264">
        <v>4</v>
      </c>
      <c r="S264">
        <v>2</v>
      </c>
      <c r="T264">
        <v>4</v>
      </c>
      <c r="U264">
        <v>4</v>
      </c>
      <c r="V264">
        <v>1</v>
      </c>
      <c r="W264">
        <v>4</v>
      </c>
      <c r="X264">
        <v>3</v>
      </c>
      <c r="Y264">
        <v>3</v>
      </c>
      <c r="Z264">
        <v>6</v>
      </c>
      <c r="AA264">
        <v>3</v>
      </c>
      <c r="AB264">
        <v>3</v>
      </c>
      <c r="AC264">
        <v>3</v>
      </c>
      <c r="AD264">
        <v>5</v>
      </c>
      <c r="AE264">
        <v>3</v>
      </c>
      <c r="AF264">
        <v>18</v>
      </c>
      <c r="AG264">
        <v>7</v>
      </c>
      <c r="AH264">
        <v>2</v>
      </c>
      <c r="AI264">
        <v>3</v>
      </c>
      <c r="AJ264">
        <v>5</v>
      </c>
      <c r="AK264">
        <v>2</v>
      </c>
      <c r="AL264">
        <v>4</v>
      </c>
      <c r="AM264">
        <v>3</v>
      </c>
      <c r="AN264">
        <v>6</v>
      </c>
      <c r="AO264">
        <v>5</v>
      </c>
      <c r="AP264">
        <v>5</v>
      </c>
      <c r="AQ264">
        <v>5</v>
      </c>
      <c r="AR264">
        <v>16</v>
      </c>
      <c r="AS264">
        <v>2</v>
      </c>
      <c r="AT264">
        <v>22</v>
      </c>
    </row>
    <row r="265" spans="1:46">
      <c r="A265">
        <v>2719</v>
      </c>
      <c r="B265">
        <v>0</v>
      </c>
      <c r="C265">
        <v>1965</v>
      </c>
      <c r="D265" s="1">
        <v>42703.490277777775</v>
      </c>
      <c r="E265" t="s">
        <v>81</v>
      </c>
      <c r="F265">
        <v>3</v>
      </c>
      <c r="G265">
        <v>2</v>
      </c>
      <c r="H265">
        <v>1</v>
      </c>
      <c r="I265">
        <v>4</v>
      </c>
      <c r="J265">
        <v>2</v>
      </c>
      <c r="K265">
        <v>2</v>
      </c>
      <c r="L265">
        <v>1</v>
      </c>
      <c r="M265">
        <v>2</v>
      </c>
      <c r="N265">
        <v>1</v>
      </c>
      <c r="O265">
        <v>1</v>
      </c>
      <c r="P265">
        <v>1</v>
      </c>
      <c r="Q265">
        <v>1</v>
      </c>
      <c r="R265">
        <v>5</v>
      </c>
      <c r="S265">
        <v>4</v>
      </c>
      <c r="T265">
        <v>1</v>
      </c>
      <c r="U265">
        <v>1</v>
      </c>
      <c r="V265">
        <v>2</v>
      </c>
      <c r="W265">
        <v>4</v>
      </c>
      <c r="X265">
        <v>3</v>
      </c>
      <c r="Y265">
        <v>1</v>
      </c>
      <c r="Z265">
        <v>12</v>
      </c>
      <c r="AA265">
        <v>11</v>
      </c>
      <c r="AB265">
        <v>6</v>
      </c>
      <c r="AC265">
        <v>7</v>
      </c>
      <c r="AD265">
        <v>7</v>
      </c>
      <c r="AE265">
        <v>12</v>
      </c>
      <c r="AF265">
        <v>8</v>
      </c>
      <c r="AG265">
        <v>4</v>
      </c>
      <c r="AH265">
        <v>3</v>
      </c>
      <c r="AI265">
        <v>2</v>
      </c>
      <c r="AJ265">
        <v>4</v>
      </c>
      <c r="AK265">
        <v>2</v>
      </c>
      <c r="AL265">
        <v>6</v>
      </c>
      <c r="AM265">
        <v>9</v>
      </c>
      <c r="AN265">
        <v>5</v>
      </c>
      <c r="AO265">
        <v>8</v>
      </c>
      <c r="AP265">
        <v>5</v>
      </c>
      <c r="AQ265">
        <v>5</v>
      </c>
      <c r="AR265">
        <v>4</v>
      </c>
      <c r="AS265">
        <v>3</v>
      </c>
      <c r="AT265">
        <v>47</v>
      </c>
    </row>
    <row r="266" spans="1:46">
      <c r="A266">
        <v>2715</v>
      </c>
      <c r="B266">
        <v>0</v>
      </c>
      <c r="C266">
        <v>1980</v>
      </c>
      <c r="D266" s="1">
        <v>42703.492361111108</v>
      </c>
      <c r="E266" t="s">
        <v>254</v>
      </c>
      <c r="F266">
        <v>5</v>
      </c>
      <c r="G266">
        <v>2</v>
      </c>
      <c r="H266">
        <v>1</v>
      </c>
      <c r="I266">
        <v>4</v>
      </c>
      <c r="J266">
        <v>1</v>
      </c>
      <c r="K266">
        <v>2</v>
      </c>
      <c r="L266">
        <v>4</v>
      </c>
      <c r="M266">
        <v>2</v>
      </c>
      <c r="N266">
        <v>1</v>
      </c>
      <c r="O266">
        <v>2</v>
      </c>
      <c r="P266">
        <v>5</v>
      </c>
      <c r="Q266">
        <v>1</v>
      </c>
      <c r="R266">
        <v>2</v>
      </c>
      <c r="S266">
        <v>1</v>
      </c>
      <c r="T266">
        <v>4</v>
      </c>
      <c r="U266">
        <v>4</v>
      </c>
      <c r="V266">
        <v>2</v>
      </c>
      <c r="W266">
        <v>4</v>
      </c>
      <c r="X266">
        <v>4</v>
      </c>
      <c r="Y266">
        <v>1</v>
      </c>
      <c r="Z266">
        <v>22</v>
      </c>
      <c r="AA266">
        <v>6</v>
      </c>
      <c r="AB266">
        <v>5</v>
      </c>
      <c r="AC266">
        <v>2</v>
      </c>
      <c r="AD266">
        <v>2</v>
      </c>
      <c r="AE266">
        <v>7</v>
      </c>
      <c r="AF266">
        <v>2</v>
      </c>
      <c r="AG266">
        <v>3</v>
      </c>
      <c r="AH266">
        <v>2</v>
      </c>
      <c r="AI266">
        <v>2</v>
      </c>
      <c r="AJ266">
        <v>3</v>
      </c>
      <c r="AK266">
        <v>2</v>
      </c>
      <c r="AL266">
        <v>2</v>
      </c>
      <c r="AM266">
        <v>2</v>
      </c>
      <c r="AN266">
        <v>3</v>
      </c>
      <c r="AO266">
        <v>4</v>
      </c>
      <c r="AP266">
        <v>3</v>
      </c>
      <c r="AQ266">
        <v>4</v>
      </c>
      <c r="AR266">
        <v>2</v>
      </c>
      <c r="AS266">
        <v>3</v>
      </c>
      <c r="AT266">
        <v>72</v>
      </c>
    </row>
    <row r="267" spans="1:46">
      <c r="A267">
        <v>2720</v>
      </c>
      <c r="B267">
        <v>0</v>
      </c>
      <c r="C267">
        <v>1986</v>
      </c>
      <c r="D267" s="1">
        <v>42703.5</v>
      </c>
      <c r="E267" t="s">
        <v>255</v>
      </c>
      <c r="F267">
        <v>4</v>
      </c>
      <c r="G267">
        <v>4</v>
      </c>
      <c r="H267">
        <v>2</v>
      </c>
      <c r="I267">
        <v>4</v>
      </c>
      <c r="J267">
        <v>1</v>
      </c>
      <c r="K267">
        <v>4</v>
      </c>
      <c r="L267">
        <v>4</v>
      </c>
      <c r="M267">
        <v>1</v>
      </c>
      <c r="N267">
        <v>1</v>
      </c>
      <c r="O267">
        <v>1</v>
      </c>
      <c r="P267">
        <v>2</v>
      </c>
      <c r="Q267">
        <v>2</v>
      </c>
      <c r="R267">
        <v>2</v>
      </c>
      <c r="S267">
        <v>2</v>
      </c>
      <c r="T267">
        <v>2</v>
      </c>
      <c r="U267">
        <v>2</v>
      </c>
      <c r="V267">
        <v>1</v>
      </c>
      <c r="W267">
        <v>5</v>
      </c>
      <c r="X267">
        <v>4</v>
      </c>
      <c r="Y267">
        <v>2</v>
      </c>
      <c r="Z267">
        <v>9</v>
      </c>
      <c r="AA267">
        <v>6</v>
      </c>
      <c r="AB267">
        <v>5</v>
      </c>
      <c r="AC267">
        <v>5</v>
      </c>
      <c r="AD267">
        <v>4</v>
      </c>
      <c r="AE267">
        <v>6</v>
      </c>
      <c r="AF267">
        <v>27</v>
      </c>
      <c r="AG267">
        <v>5</v>
      </c>
      <c r="AH267">
        <v>3</v>
      </c>
      <c r="AI267">
        <v>3</v>
      </c>
      <c r="AJ267">
        <v>5</v>
      </c>
      <c r="AK267">
        <v>3</v>
      </c>
      <c r="AL267">
        <v>5</v>
      </c>
      <c r="AM267">
        <v>4</v>
      </c>
      <c r="AN267">
        <v>7</v>
      </c>
      <c r="AO267">
        <v>6</v>
      </c>
      <c r="AP267">
        <v>5</v>
      </c>
      <c r="AQ267">
        <v>6</v>
      </c>
      <c r="AR267">
        <v>7</v>
      </c>
      <c r="AS267">
        <v>4</v>
      </c>
      <c r="AT267">
        <v>50</v>
      </c>
    </row>
    <row r="268" spans="1:46">
      <c r="A268">
        <v>2722</v>
      </c>
      <c r="B268">
        <v>0</v>
      </c>
      <c r="C268">
        <v>1987</v>
      </c>
      <c r="D268" s="1">
        <v>42703.508333333331</v>
      </c>
      <c r="E268" t="s">
        <v>256</v>
      </c>
      <c r="F268">
        <v>4</v>
      </c>
      <c r="G268">
        <v>5</v>
      </c>
      <c r="H268">
        <v>4</v>
      </c>
      <c r="I268">
        <v>1</v>
      </c>
      <c r="J268">
        <v>1</v>
      </c>
      <c r="K268">
        <v>4</v>
      </c>
      <c r="L268">
        <v>4</v>
      </c>
      <c r="M268">
        <v>1</v>
      </c>
      <c r="N268">
        <v>2</v>
      </c>
      <c r="O268">
        <v>1</v>
      </c>
      <c r="P268">
        <v>4</v>
      </c>
      <c r="Q268">
        <v>1</v>
      </c>
      <c r="R268">
        <v>4</v>
      </c>
      <c r="S268">
        <v>1</v>
      </c>
      <c r="T268">
        <v>2</v>
      </c>
      <c r="U268">
        <v>4</v>
      </c>
      <c r="V268">
        <v>1</v>
      </c>
      <c r="W268">
        <v>5</v>
      </c>
      <c r="X268">
        <v>1</v>
      </c>
      <c r="Y268">
        <v>1</v>
      </c>
      <c r="Z268">
        <v>17</v>
      </c>
      <c r="AA268">
        <v>20</v>
      </c>
      <c r="AB268">
        <v>11</v>
      </c>
      <c r="AC268">
        <v>6</v>
      </c>
      <c r="AD268">
        <v>6</v>
      </c>
      <c r="AE268">
        <v>7</v>
      </c>
      <c r="AF268">
        <v>13</v>
      </c>
      <c r="AG268">
        <v>8</v>
      </c>
      <c r="AH268">
        <v>4</v>
      </c>
      <c r="AI268">
        <v>5</v>
      </c>
      <c r="AJ268">
        <v>6</v>
      </c>
      <c r="AK268">
        <v>5</v>
      </c>
      <c r="AL268">
        <v>6</v>
      </c>
      <c r="AM268">
        <v>7</v>
      </c>
      <c r="AN268">
        <v>12</v>
      </c>
      <c r="AO268">
        <v>10</v>
      </c>
      <c r="AP268">
        <v>8</v>
      </c>
      <c r="AQ268">
        <v>7</v>
      </c>
      <c r="AR268">
        <v>8</v>
      </c>
      <c r="AS268">
        <v>3</v>
      </c>
      <c r="AT268">
        <v>60</v>
      </c>
    </row>
    <row r="269" spans="1:46">
      <c r="A269">
        <v>2724</v>
      </c>
      <c r="B269">
        <v>0</v>
      </c>
      <c r="C269">
        <v>1986</v>
      </c>
      <c r="D269" s="1">
        <v>42703.522222222222</v>
      </c>
      <c r="E269" t="s">
        <v>257</v>
      </c>
      <c r="F269">
        <v>3</v>
      </c>
      <c r="G269">
        <v>2</v>
      </c>
      <c r="H269">
        <v>2</v>
      </c>
      <c r="I269">
        <v>2</v>
      </c>
      <c r="J269">
        <v>1</v>
      </c>
      <c r="K269">
        <v>4</v>
      </c>
      <c r="L269">
        <v>4</v>
      </c>
      <c r="M269">
        <v>2</v>
      </c>
      <c r="N269">
        <v>1</v>
      </c>
      <c r="O269">
        <v>1</v>
      </c>
      <c r="P269">
        <v>3</v>
      </c>
      <c r="Q269">
        <v>1</v>
      </c>
      <c r="R269">
        <v>4</v>
      </c>
      <c r="S269">
        <v>2</v>
      </c>
      <c r="T269">
        <v>3</v>
      </c>
      <c r="U269">
        <v>4</v>
      </c>
      <c r="V269">
        <v>3</v>
      </c>
      <c r="W269">
        <v>4</v>
      </c>
      <c r="X269">
        <v>3</v>
      </c>
      <c r="Y269">
        <v>2</v>
      </c>
      <c r="Z269">
        <v>12</v>
      </c>
      <c r="AA269">
        <v>6</v>
      </c>
      <c r="AB269">
        <v>10</v>
      </c>
      <c r="AC269">
        <v>7</v>
      </c>
      <c r="AD269">
        <v>4</v>
      </c>
      <c r="AE269">
        <v>11</v>
      </c>
      <c r="AF269">
        <v>8</v>
      </c>
      <c r="AG269">
        <v>4</v>
      </c>
      <c r="AH269">
        <v>3</v>
      </c>
      <c r="AI269">
        <v>3</v>
      </c>
      <c r="AJ269">
        <v>8</v>
      </c>
      <c r="AK269">
        <v>4</v>
      </c>
      <c r="AL269">
        <v>6</v>
      </c>
      <c r="AM269">
        <v>7</v>
      </c>
      <c r="AN269">
        <v>7</v>
      </c>
      <c r="AO269">
        <v>10</v>
      </c>
      <c r="AP269">
        <v>7</v>
      </c>
      <c r="AQ269">
        <v>7</v>
      </c>
      <c r="AR269">
        <v>6</v>
      </c>
      <c r="AS269">
        <v>3</v>
      </c>
      <c r="AT269">
        <v>21</v>
      </c>
    </row>
    <row r="270" spans="1:46">
      <c r="A270">
        <v>2727</v>
      </c>
      <c r="B270">
        <v>0</v>
      </c>
      <c r="C270">
        <v>1992</v>
      </c>
      <c r="D270" s="1">
        <v>42703.530555555553</v>
      </c>
      <c r="E270" t="s">
        <v>258</v>
      </c>
      <c r="F270">
        <v>2</v>
      </c>
      <c r="G270">
        <v>4</v>
      </c>
      <c r="H270">
        <v>2</v>
      </c>
      <c r="I270">
        <v>3</v>
      </c>
      <c r="J270">
        <v>1</v>
      </c>
      <c r="K270">
        <v>4</v>
      </c>
      <c r="L270">
        <v>2</v>
      </c>
      <c r="M270">
        <v>2</v>
      </c>
      <c r="N270">
        <v>1</v>
      </c>
      <c r="O270">
        <v>2</v>
      </c>
      <c r="P270">
        <v>4</v>
      </c>
      <c r="Q270">
        <v>1</v>
      </c>
      <c r="R270">
        <v>4</v>
      </c>
      <c r="S270">
        <v>1</v>
      </c>
      <c r="T270">
        <v>4</v>
      </c>
      <c r="U270">
        <v>4</v>
      </c>
      <c r="V270">
        <v>2</v>
      </c>
      <c r="W270">
        <v>4</v>
      </c>
      <c r="X270">
        <v>4</v>
      </c>
      <c r="Y270">
        <v>2</v>
      </c>
      <c r="Z270">
        <v>28</v>
      </c>
      <c r="AA270">
        <v>3</v>
      </c>
      <c r="AB270">
        <v>4</v>
      </c>
      <c r="AC270">
        <v>3</v>
      </c>
      <c r="AD270">
        <v>2</v>
      </c>
      <c r="AE270">
        <v>10</v>
      </c>
      <c r="AF270">
        <v>8</v>
      </c>
      <c r="AG270">
        <v>3</v>
      </c>
      <c r="AH270">
        <v>1</v>
      </c>
      <c r="AI270">
        <v>2</v>
      </c>
      <c r="AJ270">
        <v>2</v>
      </c>
      <c r="AK270">
        <v>2</v>
      </c>
      <c r="AL270">
        <v>2</v>
      </c>
      <c r="AM270">
        <v>2</v>
      </c>
      <c r="AN270">
        <v>2</v>
      </c>
      <c r="AO270">
        <v>4</v>
      </c>
      <c r="AP270">
        <v>3</v>
      </c>
      <c r="AQ270">
        <v>3</v>
      </c>
      <c r="AR270">
        <v>3</v>
      </c>
      <c r="AS270">
        <v>2</v>
      </c>
      <c r="AT270">
        <v>22</v>
      </c>
    </row>
    <row r="271" spans="1:46">
      <c r="A271">
        <v>2734</v>
      </c>
      <c r="B271">
        <v>0</v>
      </c>
      <c r="C271">
        <v>1990</v>
      </c>
      <c r="D271" s="1">
        <v>42703.618750000001</v>
      </c>
      <c r="E271" t="s">
        <v>81</v>
      </c>
      <c r="F271">
        <v>2</v>
      </c>
      <c r="G271">
        <v>4</v>
      </c>
      <c r="H271">
        <v>2</v>
      </c>
      <c r="I271">
        <v>2</v>
      </c>
      <c r="J271">
        <v>2</v>
      </c>
      <c r="K271">
        <v>4</v>
      </c>
      <c r="L271">
        <v>4</v>
      </c>
      <c r="M271">
        <v>2</v>
      </c>
      <c r="N271">
        <v>1</v>
      </c>
      <c r="O271">
        <v>2</v>
      </c>
      <c r="P271">
        <v>2</v>
      </c>
      <c r="Q271">
        <v>1</v>
      </c>
      <c r="R271">
        <v>2</v>
      </c>
      <c r="S271">
        <v>2</v>
      </c>
      <c r="T271">
        <v>3</v>
      </c>
      <c r="U271">
        <v>3</v>
      </c>
      <c r="V271">
        <v>2</v>
      </c>
      <c r="W271">
        <v>4</v>
      </c>
      <c r="X271">
        <v>2</v>
      </c>
      <c r="Y271">
        <v>1</v>
      </c>
      <c r="Z271">
        <v>7</v>
      </c>
      <c r="AA271">
        <v>15</v>
      </c>
      <c r="AB271">
        <v>5</v>
      </c>
      <c r="AC271">
        <v>3</v>
      </c>
      <c r="AD271">
        <v>7</v>
      </c>
      <c r="AE271">
        <v>5</v>
      </c>
      <c r="AF271">
        <v>4</v>
      </c>
      <c r="AG271">
        <v>9</v>
      </c>
      <c r="AH271">
        <v>3</v>
      </c>
      <c r="AI271">
        <v>4</v>
      </c>
      <c r="AJ271">
        <v>3</v>
      </c>
      <c r="AK271">
        <v>3</v>
      </c>
      <c r="AL271">
        <v>3</v>
      </c>
      <c r="AM271">
        <v>3</v>
      </c>
      <c r="AN271">
        <v>7</v>
      </c>
      <c r="AO271">
        <v>8</v>
      </c>
      <c r="AP271">
        <v>8</v>
      </c>
      <c r="AQ271">
        <v>3</v>
      </c>
      <c r="AR271">
        <v>4</v>
      </c>
      <c r="AS271">
        <v>1</v>
      </c>
      <c r="AT271">
        <v>7</v>
      </c>
    </row>
    <row r="272" spans="1:46">
      <c r="A272">
        <v>2738</v>
      </c>
      <c r="B272">
        <v>0</v>
      </c>
      <c r="C272">
        <v>1985</v>
      </c>
      <c r="D272" s="1">
        <v>42703.676388888889</v>
      </c>
      <c r="E272" t="s">
        <v>259</v>
      </c>
      <c r="F272">
        <v>2</v>
      </c>
      <c r="G272">
        <v>4</v>
      </c>
      <c r="H272">
        <v>2</v>
      </c>
      <c r="I272">
        <v>2</v>
      </c>
      <c r="J272">
        <v>3</v>
      </c>
      <c r="K272">
        <v>4</v>
      </c>
      <c r="L272">
        <v>4</v>
      </c>
      <c r="M272">
        <v>2</v>
      </c>
      <c r="N272">
        <v>2</v>
      </c>
      <c r="O272">
        <v>2</v>
      </c>
      <c r="P272">
        <v>2</v>
      </c>
      <c r="Q272">
        <v>1</v>
      </c>
      <c r="R272">
        <v>4</v>
      </c>
      <c r="S272">
        <v>2</v>
      </c>
      <c r="T272">
        <v>4</v>
      </c>
      <c r="U272">
        <v>4</v>
      </c>
      <c r="V272">
        <v>2</v>
      </c>
      <c r="W272">
        <v>4</v>
      </c>
      <c r="X272">
        <v>2</v>
      </c>
      <c r="Y272">
        <v>2</v>
      </c>
      <c r="Z272">
        <v>3</v>
      </c>
      <c r="AA272">
        <v>6</v>
      </c>
      <c r="AB272">
        <v>4</v>
      </c>
      <c r="AC272">
        <v>3</v>
      </c>
      <c r="AD272">
        <v>2</v>
      </c>
      <c r="AE272">
        <v>9</v>
      </c>
      <c r="AF272">
        <v>3</v>
      </c>
      <c r="AG272">
        <v>4</v>
      </c>
      <c r="AH272">
        <v>2</v>
      </c>
      <c r="AI272">
        <v>2</v>
      </c>
      <c r="AJ272">
        <v>3</v>
      </c>
      <c r="AK272">
        <v>2</v>
      </c>
      <c r="AL272">
        <v>12</v>
      </c>
      <c r="AM272">
        <v>3</v>
      </c>
      <c r="AN272">
        <v>6</v>
      </c>
      <c r="AO272">
        <v>6</v>
      </c>
      <c r="AP272">
        <v>5</v>
      </c>
      <c r="AQ272">
        <v>4</v>
      </c>
      <c r="AR272">
        <v>5</v>
      </c>
      <c r="AS272">
        <v>3</v>
      </c>
      <c r="AT272">
        <v>0</v>
      </c>
    </row>
    <row r="273" spans="1:46">
      <c r="A273">
        <v>2742</v>
      </c>
      <c r="B273">
        <v>0</v>
      </c>
      <c r="C273">
        <v>1986</v>
      </c>
      <c r="D273" s="1">
        <v>42703.686805555553</v>
      </c>
      <c r="E273" t="s">
        <v>81</v>
      </c>
      <c r="F273">
        <v>1</v>
      </c>
      <c r="G273">
        <v>1</v>
      </c>
      <c r="H273">
        <v>4</v>
      </c>
      <c r="I273">
        <v>1</v>
      </c>
      <c r="J273">
        <v>1</v>
      </c>
      <c r="K273">
        <v>5</v>
      </c>
      <c r="L273">
        <v>5</v>
      </c>
      <c r="M273">
        <v>1</v>
      </c>
      <c r="N273">
        <v>2</v>
      </c>
      <c r="O273">
        <v>1</v>
      </c>
      <c r="P273">
        <v>3</v>
      </c>
      <c r="Q273">
        <v>1</v>
      </c>
      <c r="R273">
        <v>2</v>
      </c>
      <c r="S273">
        <v>4</v>
      </c>
      <c r="T273">
        <v>2</v>
      </c>
      <c r="U273">
        <v>4</v>
      </c>
      <c r="V273">
        <v>1</v>
      </c>
      <c r="W273">
        <v>4</v>
      </c>
      <c r="X273">
        <v>3</v>
      </c>
      <c r="Y273">
        <v>1</v>
      </c>
      <c r="Z273">
        <v>9</v>
      </c>
      <c r="AA273">
        <v>14</v>
      </c>
      <c r="AB273">
        <v>10</v>
      </c>
      <c r="AC273">
        <v>11</v>
      </c>
      <c r="AD273">
        <v>4</v>
      </c>
      <c r="AE273">
        <v>9</v>
      </c>
      <c r="AF273">
        <v>8</v>
      </c>
      <c r="AG273">
        <v>5</v>
      </c>
      <c r="AH273">
        <v>3</v>
      </c>
      <c r="AI273">
        <v>7</v>
      </c>
      <c r="AJ273">
        <v>15</v>
      </c>
      <c r="AK273">
        <v>4</v>
      </c>
      <c r="AL273">
        <v>6</v>
      </c>
      <c r="AM273">
        <v>7</v>
      </c>
      <c r="AN273">
        <v>4</v>
      </c>
      <c r="AO273">
        <v>8</v>
      </c>
      <c r="AP273">
        <v>10</v>
      </c>
      <c r="AQ273">
        <v>5</v>
      </c>
      <c r="AR273">
        <v>6</v>
      </c>
      <c r="AS273">
        <v>3</v>
      </c>
      <c r="AT273">
        <v>48</v>
      </c>
    </row>
    <row r="274" spans="1:46">
      <c r="A274">
        <v>2744</v>
      </c>
      <c r="B274">
        <v>0</v>
      </c>
      <c r="C274">
        <v>1983</v>
      </c>
      <c r="D274" s="1">
        <v>42703.703472222223</v>
      </c>
      <c r="E274" t="s">
        <v>260</v>
      </c>
      <c r="F274">
        <v>2</v>
      </c>
      <c r="G274">
        <v>4</v>
      </c>
      <c r="H274">
        <v>3</v>
      </c>
      <c r="I274">
        <v>2</v>
      </c>
      <c r="J274">
        <v>3</v>
      </c>
      <c r="K274">
        <v>5</v>
      </c>
      <c r="L274">
        <v>5</v>
      </c>
      <c r="M274">
        <v>1</v>
      </c>
      <c r="N274">
        <v>1</v>
      </c>
      <c r="O274">
        <v>2</v>
      </c>
      <c r="P274">
        <v>2</v>
      </c>
      <c r="Q274">
        <v>1</v>
      </c>
      <c r="R274">
        <v>2</v>
      </c>
      <c r="S274">
        <v>4</v>
      </c>
      <c r="T274">
        <v>2</v>
      </c>
      <c r="U274">
        <v>5</v>
      </c>
      <c r="V274">
        <v>1</v>
      </c>
      <c r="W274">
        <v>5</v>
      </c>
      <c r="X274">
        <v>3</v>
      </c>
      <c r="Y274">
        <v>2</v>
      </c>
      <c r="Z274">
        <v>10</v>
      </c>
      <c r="AA274">
        <v>8</v>
      </c>
      <c r="AB274">
        <v>6</v>
      </c>
      <c r="AC274">
        <v>3</v>
      </c>
      <c r="AD274">
        <v>9</v>
      </c>
      <c r="AE274">
        <v>5</v>
      </c>
      <c r="AF274">
        <v>9</v>
      </c>
      <c r="AG274">
        <v>9</v>
      </c>
      <c r="AH274">
        <v>4</v>
      </c>
      <c r="AI274">
        <v>6</v>
      </c>
      <c r="AJ274">
        <v>3</v>
      </c>
      <c r="AK274">
        <v>4</v>
      </c>
      <c r="AL274">
        <v>7</v>
      </c>
      <c r="AM274">
        <v>3</v>
      </c>
      <c r="AN274">
        <v>5</v>
      </c>
      <c r="AO274">
        <v>5</v>
      </c>
      <c r="AP274">
        <v>6</v>
      </c>
      <c r="AQ274">
        <v>6</v>
      </c>
      <c r="AR274">
        <v>4</v>
      </c>
      <c r="AS274">
        <v>3</v>
      </c>
      <c r="AT274">
        <v>29</v>
      </c>
    </row>
    <row r="275" spans="1:46">
      <c r="A275">
        <v>2745</v>
      </c>
      <c r="B275">
        <v>1</v>
      </c>
      <c r="C275">
        <v>1986</v>
      </c>
      <c r="D275" s="1">
        <v>42703.705555555556</v>
      </c>
      <c r="E275" t="s">
        <v>81</v>
      </c>
      <c r="F275">
        <v>2</v>
      </c>
      <c r="G275">
        <v>2</v>
      </c>
      <c r="H275">
        <v>2</v>
      </c>
      <c r="I275">
        <v>3</v>
      </c>
      <c r="J275">
        <v>2</v>
      </c>
      <c r="K275">
        <v>4</v>
      </c>
      <c r="L275">
        <v>4</v>
      </c>
      <c r="M275">
        <v>2</v>
      </c>
      <c r="N275">
        <v>1</v>
      </c>
      <c r="O275">
        <v>2</v>
      </c>
      <c r="P275">
        <v>2</v>
      </c>
      <c r="Q275">
        <v>1</v>
      </c>
      <c r="R275">
        <v>2</v>
      </c>
      <c r="S275">
        <v>4</v>
      </c>
      <c r="T275">
        <v>2</v>
      </c>
      <c r="U275">
        <v>4</v>
      </c>
      <c r="V275">
        <v>2</v>
      </c>
      <c r="W275">
        <v>3</v>
      </c>
      <c r="X275">
        <v>4</v>
      </c>
      <c r="Y275">
        <v>2</v>
      </c>
      <c r="Z275">
        <v>23</v>
      </c>
      <c r="AA275">
        <v>9</v>
      </c>
      <c r="AB275">
        <v>6</v>
      </c>
      <c r="AC275">
        <v>49</v>
      </c>
      <c r="AD275">
        <v>12</v>
      </c>
      <c r="AE275">
        <v>6</v>
      </c>
      <c r="AF275">
        <v>6</v>
      </c>
      <c r="AG275">
        <v>7</v>
      </c>
      <c r="AH275">
        <v>5</v>
      </c>
      <c r="AI275">
        <v>4</v>
      </c>
      <c r="AJ275">
        <v>6</v>
      </c>
      <c r="AK275">
        <v>3</v>
      </c>
      <c r="AL275">
        <v>3</v>
      </c>
      <c r="AM275">
        <v>4</v>
      </c>
      <c r="AN275">
        <v>4</v>
      </c>
      <c r="AO275">
        <v>10</v>
      </c>
      <c r="AP275">
        <v>12</v>
      </c>
      <c r="AQ275">
        <v>7</v>
      </c>
      <c r="AR275">
        <v>5</v>
      </c>
      <c r="AS275">
        <v>2</v>
      </c>
      <c r="AT275">
        <v>30</v>
      </c>
    </row>
    <row r="276" spans="1:46">
      <c r="A276">
        <v>2751</v>
      </c>
      <c r="B276">
        <v>0</v>
      </c>
      <c r="C276">
        <v>1986</v>
      </c>
      <c r="D276" s="1">
        <v>42703.736111111109</v>
      </c>
      <c r="E276" t="s">
        <v>261</v>
      </c>
      <c r="F276">
        <v>2</v>
      </c>
      <c r="G276">
        <v>3</v>
      </c>
      <c r="H276">
        <v>3</v>
      </c>
      <c r="I276">
        <v>2</v>
      </c>
      <c r="J276">
        <v>2</v>
      </c>
      <c r="K276">
        <v>4</v>
      </c>
      <c r="L276">
        <v>4</v>
      </c>
      <c r="M276">
        <v>2</v>
      </c>
      <c r="N276">
        <v>3</v>
      </c>
      <c r="O276">
        <v>2</v>
      </c>
      <c r="P276">
        <v>2</v>
      </c>
      <c r="Q276">
        <v>2</v>
      </c>
      <c r="R276">
        <v>1</v>
      </c>
      <c r="S276">
        <v>2</v>
      </c>
      <c r="T276">
        <v>1</v>
      </c>
      <c r="U276">
        <v>4</v>
      </c>
      <c r="V276">
        <v>2</v>
      </c>
      <c r="W276">
        <v>3</v>
      </c>
      <c r="X276">
        <v>2</v>
      </c>
      <c r="Y276">
        <v>3</v>
      </c>
      <c r="Z276">
        <v>13</v>
      </c>
      <c r="AA276">
        <v>17</v>
      </c>
      <c r="AB276">
        <v>14</v>
      </c>
      <c r="AC276">
        <v>15</v>
      </c>
      <c r="AD276">
        <v>5</v>
      </c>
      <c r="AE276">
        <v>11</v>
      </c>
      <c r="AF276">
        <v>10</v>
      </c>
      <c r="AG276">
        <v>9</v>
      </c>
      <c r="AH276">
        <v>7</v>
      </c>
      <c r="AI276">
        <v>5</v>
      </c>
      <c r="AJ276">
        <v>11</v>
      </c>
      <c r="AK276">
        <v>9</v>
      </c>
      <c r="AL276">
        <v>4</v>
      </c>
      <c r="AM276">
        <v>5</v>
      </c>
      <c r="AN276">
        <v>8</v>
      </c>
      <c r="AO276">
        <v>11</v>
      </c>
      <c r="AP276">
        <v>7</v>
      </c>
      <c r="AQ276">
        <v>5</v>
      </c>
      <c r="AR276">
        <v>5</v>
      </c>
      <c r="AS276">
        <v>4</v>
      </c>
      <c r="AT276">
        <v>29</v>
      </c>
    </row>
    <row r="277" spans="1:46">
      <c r="A277">
        <v>2752</v>
      </c>
      <c r="B277">
        <v>0</v>
      </c>
      <c r="C277">
        <v>1992</v>
      </c>
      <c r="D277" s="1">
        <v>42703.762499999997</v>
      </c>
      <c r="E277" t="s">
        <v>262</v>
      </c>
      <c r="F277">
        <v>4</v>
      </c>
      <c r="G277">
        <v>3</v>
      </c>
      <c r="H277">
        <v>3</v>
      </c>
      <c r="I277">
        <v>4</v>
      </c>
      <c r="J277">
        <v>4</v>
      </c>
      <c r="K277">
        <v>2</v>
      </c>
      <c r="L277">
        <v>2</v>
      </c>
      <c r="M277">
        <v>4</v>
      </c>
      <c r="N277">
        <v>3</v>
      </c>
      <c r="O277">
        <v>4</v>
      </c>
      <c r="P277">
        <v>4</v>
      </c>
      <c r="Q277">
        <v>2</v>
      </c>
      <c r="R277">
        <v>3</v>
      </c>
      <c r="S277">
        <v>5</v>
      </c>
      <c r="T277">
        <v>1</v>
      </c>
      <c r="U277">
        <v>4</v>
      </c>
      <c r="V277">
        <v>3</v>
      </c>
      <c r="W277">
        <v>2</v>
      </c>
      <c r="X277">
        <v>4</v>
      </c>
      <c r="Y277">
        <v>3</v>
      </c>
      <c r="Z277">
        <v>10</v>
      </c>
      <c r="AA277">
        <v>24</v>
      </c>
      <c r="AB277">
        <v>5</v>
      </c>
      <c r="AC277">
        <v>6</v>
      </c>
      <c r="AD277">
        <v>5</v>
      </c>
      <c r="AE277">
        <v>7</v>
      </c>
      <c r="AF277">
        <v>7</v>
      </c>
      <c r="AG277">
        <v>6</v>
      </c>
      <c r="AH277">
        <v>3</v>
      </c>
      <c r="AI277">
        <v>5</v>
      </c>
      <c r="AJ277">
        <v>5</v>
      </c>
      <c r="AK277">
        <v>3</v>
      </c>
      <c r="AL277">
        <v>8</v>
      </c>
      <c r="AM277">
        <v>7</v>
      </c>
      <c r="AN277">
        <v>7</v>
      </c>
      <c r="AO277">
        <v>5</v>
      </c>
      <c r="AP277">
        <v>11</v>
      </c>
      <c r="AQ277">
        <v>8</v>
      </c>
      <c r="AR277">
        <v>5</v>
      </c>
      <c r="AS277">
        <v>4</v>
      </c>
      <c r="AT277">
        <v>38</v>
      </c>
    </row>
    <row r="278" spans="1:46">
      <c r="A278">
        <v>2761</v>
      </c>
      <c r="B278">
        <v>0</v>
      </c>
      <c r="C278">
        <v>1989</v>
      </c>
      <c r="D278" s="1">
        <v>42703.829861111109</v>
      </c>
      <c r="E278" t="s">
        <v>263</v>
      </c>
      <c r="F278">
        <v>4</v>
      </c>
      <c r="G278">
        <v>4</v>
      </c>
      <c r="H278">
        <v>4</v>
      </c>
      <c r="I278">
        <v>4</v>
      </c>
      <c r="J278">
        <v>1</v>
      </c>
      <c r="K278">
        <v>4</v>
      </c>
      <c r="L278">
        <v>4</v>
      </c>
      <c r="M278">
        <v>2</v>
      </c>
      <c r="N278">
        <v>3</v>
      </c>
      <c r="O278">
        <v>2</v>
      </c>
      <c r="P278">
        <v>4</v>
      </c>
      <c r="Q278">
        <v>1</v>
      </c>
      <c r="R278">
        <v>4</v>
      </c>
      <c r="S278">
        <v>2</v>
      </c>
      <c r="T278">
        <v>4</v>
      </c>
      <c r="U278">
        <v>4</v>
      </c>
      <c r="V278">
        <v>2</v>
      </c>
      <c r="W278">
        <v>5</v>
      </c>
      <c r="X278">
        <v>1</v>
      </c>
      <c r="Y278">
        <v>2</v>
      </c>
      <c r="Z278">
        <v>5</v>
      </c>
      <c r="AA278">
        <v>3</v>
      </c>
      <c r="AB278">
        <v>2</v>
      </c>
      <c r="AC278">
        <v>4</v>
      </c>
      <c r="AD278">
        <v>2</v>
      </c>
      <c r="AE278">
        <v>3</v>
      </c>
      <c r="AF278">
        <v>5</v>
      </c>
      <c r="AG278">
        <v>2</v>
      </c>
      <c r="AH278">
        <v>2</v>
      </c>
      <c r="AI278">
        <v>3</v>
      </c>
      <c r="AJ278">
        <v>3</v>
      </c>
      <c r="AK278">
        <v>2</v>
      </c>
      <c r="AL278">
        <v>5</v>
      </c>
      <c r="AM278">
        <v>3</v>
      </c>
      <c r="AN278">
        <v>3</v>
      </c>
      <c r="AO278">
        <v>5</v>
      </c>
      <c r="AP278">
        <v>4</v>
      </c>
      <c r="AQ278">
        <v>3</v>
      </c>
      <c r="AR278">
        <v>3</v>
      </c>
      <c r="AS278">
        <v>2</v>
      </c>
      <c r="AT278">
        <v>45</v>
      </c>
    </row>
    <row r="279" spans="1:46">
      <c r="A279">
        <v>2762</v>
      </c>
      <c r="B279">
        <v>0</v>
      </c>
      <c r="C279">
        <v>1988</v>
      </c>
      <c r="D279" s="1">
        <v>42703.831944444442</v>
      </c>
      <c r="E279" t="s">
        <v>264</v>
      </c>
      <c r="F279">
        <v>5</v>
      </c>
      <c r="G279">
        <v>1</v>
      </c>
      <c r="H279">
        <v>3</v>
      </c>
      <c r="I279">
        <v>4</v>
      </c>
      <c r="J279">
        <v>2</v>
      </c>
      <c r="K279">
        <v>2</v>
      </c>
      <c r="L279">
        <v>2</v>
      </c>
      <c r="M279">
        <v>2</v>
      </c>
      <c r="N279">
        <v>4</v>
      </c>
      <c r="O279">
        <v>4</v>
      </c>
      <c r="P279">
        <v>5</v>
      </c>
      <c r="Q279">
        <v>4</v>
      </c>
      <c r="R279">
        <v>2</v>
      </c>
      <c r="S279">
        <v>5</v>
      </c>
      <c r="T279">
        <v>2</v>
      </c>
      <c r="U279">
        <v>2</v>
      </c>
      <c r="V279">
        <v>3</v>
      </c>
      <c r="W279">
        <v>2</v>
      </c>
      <c r="X279">
        <v>5</v>
      </c>
      <c r="Y279">
        <v>4</v>
      </c>
      <c r="Z279">
        <v>3</v>
      </c>
      <c r="AA279">
        <v>3</v>
      </c>
      <c r="AB279">
        <v>3</v>
      </c>
      <c r="AC279">
        <v>2</v>
      </c>
      <c r="AD279">
        <v>3</v>
      </c>
      <c r="AE279">
        <v>3</v>
      </c>
      <c r="AF279">
        <v>6</v>
      </c>
      <c r="AG279">
        <v>3</v>
      </c>
      <c r="AH279">
        <v>2</v>
      </c>
      <c r="AI279">
        <v>4</v>
      </c>
      <c r="AJ279">
        <v>4</v>
      </c>
      <c r="AK279">
        <v>2</v>
      </c>
      <c r="AL279">
        <v>3</v>
      </c>
      <c r="AM279">
        <v>2</v>
      </c>
      <c r="AN279">
        <v>3</v>
      </c>
      <c r="AO279">
        <v>4</v>
      </c>
      <c r="AP279">
        <v>2</v>
      </c>
      <c r="AQ279">
        <v>3</v>
      </c>
      <c r="AR279">
        <v>2</v>
      </c>
      <c r="AS279">
        <v>2</v>
      </c>
      <c r="AT279">
        <v>50</v>
      </c>
    </row>
    <row r="280" spans="1:46">
      <c r="A280">
        <v>2763</v>
      </c>
      <c r="B280">
        <v>0</v>
      </c>
      <c r="C280">
        <v>1982</v>
      </c>
      <c r="D280" s="1">
        <v>42703.833333333336</v>
      </c>
      <c r="E280" t="s">
        <v>265</v>
      </c>
      <c r="F280">
        <v>2</v>
      </c>
      <c r="G280">
        <v>3</v>
      </c>
      <c r="H280">
        <v>4</v>
      </c>
      <c r="I280">
        <v>4</v>
      </c>
      <c r="J280">
        <v>1</v>
      </c>
      <c r="K280">
        <v>4</v>
      </c>
      <c r="L280">
        <v>1</v>
      </c>
      <c r="M280">
        <v>2</v>
      </c>
      <c r="N280">
        <v>2</v>
      </c>
      <c r="O280">
        <v>1</v>
      </c>
      <c r="P280">
        <v>2</v>
      </c>
      <c r="Q280">
        <v>3</v>
      </c>
      <c r="R280">
        <v>4</v>
      </c>
      <c r="S280">
        <v>1</v>
      </c>
      <c r="T280">
        <v>4</v>
      </c>
      <c r="U280">
        <v>4</v>
      </c>
      <c r="V280">
        <v>2</v>
      </c>
      <c r="W280">
        <v>4</v>
      </c>
      <c r="X280">
        <v>4</v>
      </c>
      <c r="Y280">
        <v>2</v>
      </c>
      <c r="Z280">
        <v>10</v>
      </c>
      <c r="AA280">
        <v>3</v>
      </c>
      <c r="AB280">
        <v>2</v>
      </c>
      <c r="AC280">
        <v>4</v>
      </c>
      <c r="AD280">
        <v>2</v>
      </c>
      <c r="AE280">
        <v>3</v>
      </c>
      <c r="AF280">
        <v>4</v>
      </c>
      <c r="AG280">
        <v>3</v>
      </c>
      <c r="AH280">
        <v>2</v>
      </c>
      <c r="AI280">
        <v>2</v>
      </c>
      <c r="AJ280">
        <v>3</v>
      </c>
      <c r="AK280">
        <v>3</v>
      </c>
      <c r="AL280">
        <v>2</v>
      </c>
      <c r="AM280">
        <v>2</v>
      </c>
      <c r="AN280">
        <v>4</v>
      </c>
      <c r="AO280">
        <v>2</v>
      </c>
      <c r="AP280">
        <v>3</v>
      </c>
      <c r="AQ280">
        <v>2</v>
      </c>
      <c r="AR280">
        <v>4</v>
      </c>
      <c r="AS280">
        <v>1</v>
      </c>
      <c r="AT280">
        <v>48</v>
      </c>
    </row>
    <row r="281" spans="1:46">
      <c r="A281">
        <v>2767</v>
      </c>
      <c r="B281">
        <v>0</v>
      </c>
      <c r="C281">
        <v>1979</v>
      </c>
      <c r="D281" s="1">
        <v>42703.875694444447</v>
      </c>
      <c r="E281" t="s">
        <v>266</v>
      </c>
      <c r="F281">
        <v>5</v>
      </c>
      <c r="G281">
        <v>2</v>
      </c>
      <c r="H281">
        <v>5</v>
      </c>
      <c r="I281">
        <v>2</v>
      </c>
      <c r="J281">
        <v>1</v>
      </c>
      <c r="K281">
        <v>4</v>
      </c>
      <c r="L281">
        <v>2</v>
      </c>
      <c r="M281">
        <v>4</v>
      </c>
      <c r="N281">
        <v>1</v>
      </c>
      <c r="O281">
        <v>1</v>
      </c>
      <c r="P281">
        <v>4</v>
      </c>
      <c r="Q281">
        <v>1</v>
      </c>
      <c r="R281">
        <v>3</v>
      </c>
      <c r="S281">
        <v>4</v>
      </c>
      <c r="T281">
        <v>2</v>
      </c>
      <c r="U281">
        <v>2</v>
      </c>
      <c r="V281">
        <v>3</v>
      </c>
      <c r="W281">
        <v>4</v>
      </c>
      <c r="X281">
        <v>5</v>
      </c>
      <c r="Y281">
        <v>2</v>
      </c>
      <c r="Z281">
        <v>6</v>
      </c>
      <c r="AA281">
        <v>3</v>
      </c>
      <c r="AB281">
        <v>2</v>
      </c>
      <c r="AC281">
        <v>4</v>
      </c>
      <c r="AD281">
        <v>2</v>
      </c>
      <c r="AE281">
        <v>2</v>
      </c>
      <c r="AF281">
        <v>3</v>
      </c>
      <c r="AG281">
        <v>3</v>
      </c>
      <c r="AH281">
        <v>2</v>
      </c>
      <c r="AI281">
        <v>42</v>
      </c>
      <c r="AJ281">
        <v>3</v>
      </c>
      <c r="AK281">
        <v>2</v>
      </c>
      <c r="AL281">
        <v>3</v>
      </c>
      <c r="AM281">
        <v>3</v>
      </c>
      <c r="AN281">
        <v>4</v>
      </c>
      <c r="AO281">
        <v>3</v>
      </c>
      <c r="AP281">
        <v>2</v>
      </c>
      <c r="AQ281">
        <v>2</v>
      </c>
      <c r="AR281">
        <v>4</v>
      </c>
      <c r="AS281">
        <v>2</v>
      </c>
      <c r="AT281">
        <v>64</v>
      </c>
    </row>
    <row r="282" spans="1:46">
      <c r="A282">
        <v>2769</v>
      </c>
      <c r="B282">
        <v>0</v>
      </c>
      <c r="C282">
        <v>1995</v>
      </c>
      <c r="D282" s="1">
        <v>42703.878472222219</v>
      </c>
      <c r="E282" t="s">
        <v>267</v>
      </c>
      <c r="F282">
        <v>5</v>
      </c>
      <c r="G282">
        <v>1</v>
      </c>
      <c r="H282">
        <v>4</v>
      </c>
      <c r="I282">
        <v>5</v>
      </c>
      <c r="J282">
        <v>1</v>
      </c>
      <c r="K282">
        <v>3</v>
      </c>
      <c r="L282">
        <v>2</v>
      </c>
      <c r="M282">
        <v>3</v>
      </c>
      <c r="N282">
        <v>2</v>
      </c>
      <c r="O282">
        <v>1</v>
      </c>
      <c r="P282">
        <v>5</v>
      </c>
      <c r="Q282">
        <v>4</v>
      </c>
      <c r="R282">
        <v>1</v>
      </c>
      <c r="S282">
        <v>2</v>
      </c>
      <c r="T282">
        <v>4</v>
      </c>
      <c r="U282">
        <v>4</v>
      </c>
      <c r="V282">
        <v>4</v>
      </c>
      <c r="W282">
        <v>1</v>
      </c>
      <c r="X282">
        <v>2</v>
      </c>
      <c r="Y282">
        <v>2</v>
      </c>
      <c r="Z282">
        <v>4</v>
      </c>
      <c r="AA282">
        <v>2</v>
      </c>
      <c r="AB282">
        <v>3</v>
      </c>
      <c r="AC282">
        <v>3</v>
      </c>
      <c r="AD282">
        <v>1</v>
      </c>
      <c r="AE282">
        <v>4</v>
      </c>
      <c r="AF282">
        <v>3</v>
      </c>
      <c r="AG282">
        <v>3</v>
      </c>
      <c r="AH282">
        <v>2</v>
      </c>
      <c r="AI282">
        <v>1</v>
      </c>
      <c r="AJ282">
        <v>2</v>
      </c>
      <c r="AK282">
        <v>7</v>
      </c>
      <c r="AL282">
        <v>3</v>
      </c>
      <c r="AM282">
        <v>3</v>
      </c>
      <c r="AN282">
        <v>3</v>
      </c>
      <c r="AO282">
        <v>2</v>
      </c>
      <c r="AP282">
        <v>2</v>
      </c>
      <c r="AQ282">
        <v>2</v>
      </c>
      <c r="AR282">
        <v>3</v>
      </c>
      <c r="AS282">
        <v>2</v>
      </c>
      <c r="AT282">
        <v>90</v>
      </c>
    </row>
    <row r="283" spans="1:46">
      <c r="A283">
        <v>2772</v>
      </c>
      <c r="B283">
        <v>0</v>
      </c>
      <c r="C283">
        <v>1982</v>
      </c>
      <c r="D283" s="1">
        <v>42703.881249999999</v>
      </c>
      <c r="E283" t="s">
        <v>268</v>
      </c>
      <c r="F283">
        <v>4</v>
      </c>
      <c r="G283">
        <v>3</v>
      </c>
      <c r="H283">
        <v>2</v>
      </c>
      <c r="I283">
        <v>4</v>
      </c>
      <c r="J283">
        <v>2</v>
      </c>
      <c r="K283">
        <v>4</v>
      </c>
      <c r="L283">
        <v>4</v>
      </c>
      <c r="M283">
        <v>1</v>
      </c>
      <c r="N283">
        <v>1</v>
      </c>
      <c r="O283">
        <v>1</v>
      </c>
      <c r="P283">
        <v>5</v>
      </c>
      <c r="Q283">
        <v>2</v>
      </c>
      <c r="R283">
        <v>4</v>
      </c>
      <c r="S283">
        <v>1</v>
      </c>
      <c r="T283">
        <v>4</v>
      </c>
      <c r="U283">
        <v>4</v>
      </c>
      <c r="V283">
        <v>2</v>
      </c>
      <c r="W283">
        <v>2</v>
      </c>
      <c r="X283">
        <v>2</v>
      </c>
      <c r="Y283">
        <v>2</v>
      </c>
      <c r="Z283">
        <v>78</v>
      </c>
      <c r="AA283">
        <v>2</v>
      </c>
      <c r="AB283">
        <v>3</v>
      </c>
      <c r="AC283">
        <v>3</v>
      </c>
      <c r="AD283">
        <v>1</v>
      </c>
      <c r="AE283">
        <v>3</v>
      </c>
      <c r="AF283">
        <v>17</v>
      </c>
      <c r="AG283">
        <v>4</v>
      </c>
      <c r="AH283">
        <v>1</v>
      </c>
      <c r="AI283">
        <v>3</v>
      </c>
      <c r="AJ283">
        <v>3</v>
      </c>
      <c r="AK283">
        <v>2</v>
      </c>
      <c r="AL283">
        <v>3</v>
      </c>
      <c r="AM283">
        <v>1</v>
      </c>
      <c r="AN283">
        <v>3</v>
      </c>
      <c r="AO283">
        <v>2</v>
      </c>
      <c r="AP283">
        <v>2</v>
      </c>
      <c r="AQ283">
        <v>4</v>
      </c>
      <c r="AR283">
        <v>2</v>
      </c>
      <c r="AS283">
        <v>2</v>
      </c>
      <c r="AT283">
        <v>46</v>
      </c>
    </row>
    <row r="284" spans="1:46">
      <c r="A284">
        <v>2773</v>
      </c>
      <c r="B284">
        <v>0</v>
      </c>
      <c r="C284">
        <v>1981</v>
      </c>
      <c r="D284" s="1">
        <v>42703.885416666664</v>
      </c>
      <c r="E284" t="s">
        <v>269</v>
      </c>
      <c r="F284">
        <v>5</v>
      </c>
      <c r="G284">
        <v>3</v>
      </c>
      <c r="H284">
        <v>4</v>
      </c>
      <c r="I284">
        <v>4</v>
      </c>
      <c r="J284">
        <v>1</v>
      </c>
      <c r="K284">
        <v>4</v>
      </c>
      <c r="L284">
        <v>2</v>
      </c>
      <c r="M284">
        <v>2</v>
      </c>
      <c r="N284">
        <v>4</v>
      </c>
      <c r="O284">
        <v>2</v>
      </c>
      <c r="P284">
        <v>5</v>
      </c>
      <c r="Q284">
        <v>2</v>
      </c>
      <c r="R284">
        <v>4</v>
      </c>
      <c r="S284">
        <v>1</v>
      </c>
      <c r="T284">
        <v>4</v>
      </c>
      <c r="U284">
        <v>4</v>
      </c>
      <c r="V284">
        <v>2</v>
      </c>
      <c r="W284">
        <v>4</v>
      </c>
      <c r="X284">
        <v>4</v>
      </c>
      <c r="Y284">
        <v>2</v>
      </c>
      <c r="Z284">
        <v>17</v>
      </c>
      <c r="AA284">
        <v>3</v>
      </c>
      <c r="AB284">
        <v>2</v>
      </c>
      <c r="AC284">
        <v>2</v>
      </c>
      <c r="AD284">
        <v>3</v>
      </c>
      <c r="AE284">
        <v>4</v>
      </c>
      <c r="AF284">
        <v>4</v>
      </c>
      <c r="AG284">
        <v>3</v>
      </c>
      <c r="AH284">
        <v>1</v>
      </c>
      <c r="AI284">
        <v>3</v>
      </c>
      <c r="AJ284">
        <v>2</v>
      </c>
      <c r="AK284">
        <v>2</v>
      </c>
      <c r="AL284">
        <v>2</v>
      </c>
      <c r="AM284">
        <v>2</v>
      </c>
      <c r="AN284">
        <v>2</v>
      </c>
      <c r="AO284">
        <v>1</v>
      </c>
      <c r="AP284">
        <v>2</v>
      </c>
      <c r="AQ284">
        <v>3</v>
      </c>
      <c r="AR284">
        <v>2</v>
      </c>
      <c r="AS284">
        <v>2</v>
      </c>
      <c r="AT284">
        <v>47</v>
      </c>
    </row>
    <row r="285" spans="1:46">
      <c r="A285">
        <v>2775</v>
      </c>
      <c r="B285">
        <v>0</v>
      </c>
      <c r="C285">
        <v>1986</v>
      </c>
      <c r="D285" s="1">
        <v>42703.888194444444</v>
      </c>
      <c r="E285" t="s">
        <v>270</v>
      </c>
      <c r="F285">
        <v>1</v>
      </c>
      <c r="G285">
        <v>5</v>
      </c>
      <c r="H285">
        <v>3</v>
      </c>
      <c r="I285">
        <v>4</v>
      </c>
      <c r="J285">
        <v>2</v>
      </c>
      <c r="K285">
        <v>5</v>
      </c>
      <c r="L285">
        <v>2</v>
      </c>
      <c r="M285">
        <v>2</v>
      </c>
      <c r="N285">
        <v>2</v>
      </c>
      <c r="O285">
        <v>1</v>
      </c>
      <c r="P285">
        <v>5</v>
      </c>
      <c r="Q285">
        <v>1</v>
      </c>
      <c r="R285">
        <v>2</v>
      </c>
      <c r="S285">
        <v>1</v>
      </c>
      <c r="T285">
        <v>4</v>
      </c>
      <c r="U285">
        <v>4</v>
      </c>
      <c r="V285">
        <v>2</v>
      </c>
      <c r="W285">
        <v>2</v>
      </c>
      <c r="X285">
        <v>4</v>
      </c>
      <c r="Y285">
        <v>3</v>
      </c>
      <c r="Z285">
        <v>5</v>
      </c>
      <c r="AA285">
        <v>2</v>
      </c>
      <c r="AB285">
        <v>2</v>
      </c>
      <c r="AC285">
        <v>4</v>
      </c>
      <c r="AD285">
        <v>1</v>
      </c>
      <c r="AE285">
        <v>4</v>
      </c>
      <c r="AF285">
        <v>3</v>
      </c>
      <c r="AG285">
        <v>4</v>
      </c>
      <c r="AH285">
        <v>1</v>
      </c>
      <c r="AI285">
        <v>2</v>
      </c>
      <c r="AJ285">
        <v>2</v>
      </c>
      <c r="AK285">
        <v>2</v>
      </c>
      <c r="AL285">
        <v>2</v>
      </c>
      <c r="AM285">
        <v>2</v>
      </c>
      <c r="AN285">
        <v>2</v>
      </c>
      <c r="AO285">
        <v>2</v>
      </c>
      <c r="AP285">
        <v>6</v>
      </c>
      <c r="AQ285">
        <v>3</v>
      </c>
      <c r="AR285">
        <v>2</v>
      </c>
      <c r="AS285">
        <v>3</v>
      </c>
      <c r="AT285">
        <v>66</v>
      </c>
    </row>
    <row r="286" spans="1:46">
      <c r="A286">
        <v>2774</v>
      </c>
      <c r="B286">
        <v>0</v>
      </c>
      <c r="C286">
        <v>1986</v>
      </c>
      <c r="D286" s="1">
        <v>42703.888194444444</v>
      </c>
      <c r="E286" t="s">
        <v>271</v>
      </c>
      <c r="F286">
        <v>2</v>
      </c>
      <c r="G286">
        <v>3</v>
      </c>
      <c r="H286">
        <v>4</v>
      </c>
      <c r="I286">
        <v>2</v>
      </c>
      <c r="J286">
        <v>2</v>
      </c>
      <c r="K286">
        <v>3</v>
      </c>
      <c r="L286">
        <v>4</v>
      </c>
      <c r="M286">
        <v>4</v>
      </c>
      <c r="N286">
        <v>2</v>
      </c>
      <c r="O286">
        <v>2</v>
      </c>
      <c r="P286">
        <v>2</v>
      </c>
      <c r="Q286">
        <v>2</v>
      </c>
      <c r="R286">
        <v>3</v>
      </c>
      <c r="S286">
        <v>2</v>
      </c>
      <c r="T286">
        <v>2</v>
      </c>
      <c r="U286">
        <v>2</v>
      </c>
      <c r="V286">
        <v>2</v>
      </c>
      <c r="W286">
        <v>3</v>
      </c>
      <c r="X286">
        <v>3</v>
      </c>
      <c r="Y286">
        <v>2</v>
      </c>
      <c r="Z286">
        <v>3</v>
      </c>
      <c r="AA286">
        <v>7</v>
      </c>
      <c r="AB286">
        <v>12</v>
      </c>
      <c r="AC286">
        <v>6</v>
      </c>
      <c r="AD286">
        <v>8</v>
      </c>
      <c r="AE286">
        <v>9</v>
      </c>
      <c r="AF286">
        <v>5</v>
      </c>
      <c r="AG286">
        <v>5</v>
      </c>
      <c r="AH286">
        <v>4</v>
      </c>
      <c r="AI286">
        <v>3</v>
      </c>
      <c r="AJ286">
        <v>5</v>
      </c>
      <c r="AK286">
        <v>5</v>
      </c>
      <c r="AL286">
        <v>8</v>
      </c>
      <c r="AM286">
        <v>3</v>
      </c>
      <c r="AN286">
        <v>6</v>
      </c>
      <c r="AO286">
        <v>5</v>
      </c>
      <c r="AP286">
        <v>6</v>
      </c>
      <c r="AQ286">
        <v>7</v>
      </c>
      <c r="AR286">
        <v>4</v>
      </c>
      <c r="AS286">
        <v>3</v>
      </c>
      <c r="AT286">
        <v>19</v>
      </c>
    </row>
    <row r="287" spans="1:46">
      <c r="A287">
        <v>2776</v>
      </c>
      <c r="B287">
        <v>0</v>
      </c>
      <c r="C287">
        <v>1987</v>
      </c>
      <c r="D287" s="1">
        <v>42703.892361111109</v>
      </c>
      <c r="E287" t="s">
        <v>81</v>
      </c>
      <c r="F287">
        <v>5</v>
      </c>
      <c r="G287">
        <v>3</v>
      </c>
      <c r="H287">
        <v>4</v>
      </c>
      <c r="I287">
        <v>2</v>
      </c>
      <c r="J287">
        <v>4</v>
      </c>
      <c r="K287">
        <v>2</v>
      </c>
      <c r="L287">
        <v>5</v>
      </c>
      <c r="M287">
        <v>1</v>
      </c>
      <c r="N287">
        <v>1</v>
      </c>
      <c r="O287">
        <v>2</v>
      </c>
      <c r="P287">
        <v>4</v>
      </c>
      <c r="Q287">
        <v>1</v>
      </c>
      <c r="R287">
        <v>2</v>
      </c>
      <c r="S287">
        <v>5</v>
      </c>
      <c r="T287">
        <v>2</v>
      </c>
      <c r="U287">
        <v>4</v>
      </c>
      <c r="V287">
        <v>3</v>
      </c>
      <c r="W287">
        <v>4</v>
      </c>
      <c r="X287">
        <v>2</v>
      </c>
      <c r="Y287">
        <v>4</v>
      </c>
      <c r="Z287">
        <v>6</v>
      </c>
      <c r="AA287">
        <v>3</v>
      </c>
      <c r="AB287">
        <v>2</v>
      </c>
      <c r="AC287">
        <v>3</v>
      </c>
      <c r="AD287">
        <v>2</v>
      </c>
      <c r="AE287">
        <v>4</v>
      </c>
      <c r="AF287">
        <v>3</v>
      </c>
      <c r="AG287">
        <v>3</v>
      </c>
      <c r="AH287">
        <v>1</v>
      </c>
      <c r="AI287">
        <v>4</v>
      </c>
      <c r="AJ287">
        <v>2</v>
      </c>
      <c r="AK287">
        <v>2</v>
      </c>
      <c r="AL287">
        <v>1</v>
      </c>
      <c r="AM287">
        <v>53</v>
      </c>
      <c r="AN287">
        <v>4</v>
      </c>
      <c r="AO287">
        <v>4</v>
      </c>
      <c r="AP287">
        <v>4</v>
      </c>
      <c r="AQ287">
        <v>4</v>
      </c>
      <c r="AR287">
        <v>2</v>
      </c>
      <c r="AS287">
        <v>3</v>
      </c>
      <c r="AT287">
        <v>88</v>
      </c>
    </row>
    <row r="288" spans="1:46">
      <c r="A288">
        <v>2735</v>
      </c>
      <c r="B288">
        <v>1</v>
      </c>
      <c r="C288">
        <v>1985</v>
      </c>
      <c r="D288" s="1">
        <v>42704.386111111111</v>
      </c>
      <c r="E288" t="s">
        <v>272</v>
      </c>
      <c r="F288">
        <v>4</v>
      </c>
      <c r="G288">
        <v>1</v>
      </c>
      <c r="H288">
        <v>4</v>
      </c>
      <c r="I288">
        <v>2</v>
      </c>
      <c r="J288">
        <v>2</v>
      </c>
      <c r="K288">
        <v>2</v>
      </c>
      <c r="L288">
        <v>2</v>
      </c>
      <c r="M288">
        <v>2</v>
      </c>
      <c r="N288">
        <v>2</v>
      </c>
      <c r="O288">
        <v>3</v>
      </c>
      <c r="P288">
        <v>2</v>
      </c>
      <c r="Q288">
        <v>1</v>
      </c>
      <c r="R288">
        <v>2</v>
      </c>
      <c r="S288">
        <v>2</v>
      </c>
      <c r="T288">
        <v>2</v>
      </c>
      <c r="U288">
        <v>2</v>
      </c>
      <c r="V288">
        <v>1</v>
      </c>
      <c r="W288">
        <v>2</v>
      </c>
      <c r="X288">
        <v>3</v>
      </c>
      <c r="Y288">
        <v>1</v>
      </c>
      <c r="Z288">
        <v>40</v>
      </c>
      <c r="AA288">
        <v>7</v>
      </c>
      <c r="AB288">
        <v>3</v>
      </c>
      <c r="AC288">
        <v>10</v>
      </c>
      <c r="AD288">
        <v>8</v>
      </c>
      <c r="AE288">
        <v>9</v>
      </c>
      <c r="AF288">
        <v>5</v>
      </c>
      <c r="AG288">
        <v>6</v>
      </c>
      <c r="AH288">
        <v>3</v>
      </c>
      <c r="AI288">
        <v>4</v>
      </c>
      <c r="AJ288">
        <v>126</v>
      </c>
      <c r="AK288">
        <v>5</v>
      </c>
      <c r="AL288">
        <v>7</v>
      </c>
      <c r="AM288">
        <v>4</v>
      </c>
      <c r="AN288">
        <v>5</v>
      </c>
      <c r="AO288">
        <v>5</v>
      </c>
      <c r="AP288">
        <v>10</v>
      </c>
      <c r="AQ288">
        <v>8</v>
      </c>
      <c r="AR288">
        <v>8</v>
      </c>
      <c r="AS288">
        <v>9</v>
      </c>
      <c r="AT288">
        <v>32</v>
      </c>
    </row>
    <row r="289" spans="1:46">
      <c r="A289">
        <v>2808</v>
      </c>
      <c r="B289">
        <v>0</v>
      </c>
      <c r="C289">
        <v>1963</v>
      </c>
      <c r="D289" s="1">
        <v>42704.439583333333</v>
      </c>
      <c r="E289" t="s">
        <v>273</v>
      </c>
      <c r="F289">
        <v>1</v>
      </c>
      <c r="G289">
        <v>4</v>
      </c>
      <c r="H289">
        <v>3</v>
      </c>
      <c r="I289">
        <v>2</v>
      </c>
      <c r="J289">
        <v>1</v>
      </c>
      <c r="K289">
        <v>4</v>
      </c>
      <c r="L289">
        <v>4</v>
      </c>
      <c r="M289">
        <v>1</v>
      </c>
      <c r="N289">
        <v>1</v>
      </c>
      <c r="O289">
        <v>1</v>
      </c>
      <c r="P289">
        <v>2</v>
      </c>
      <c r="Q289">
        <v>1</v>
      </c>
      <c r="R289">
        <v>4</v>
      </c>
      <c r="S289">
        <v>1</v>
      </c>
      <c r="T289">
        <v>2</v>
      </c>
      <c r="U289">
        <v>4</v>
      </c>
      <c r="V289">
        <v>1</v>
      </c>
      <c r="W289">
        <v>4</v>
      </c>
      <c r="X289">
        <v>2</v>
      </c>
      <c r="Y289">
        <v>2</v>
      </c>
      <c r="Z289">
        <v>27</v>
      </c>
      <c r="AA289">
        <v>16</v>
      </c>
      <c r="AB289">
        <v>19</v>
      </c>
      <c r="AC289">
        <v>5</v>
      </c>
      <c r="AD289">
        <v>10</v>
      </c>
      <c r="AE289">
        <v>56</v>
      </c>
      <c r="AF289">
        <v>13</v>
      </c>
      <c r="AG289">
        <v>9</v>
      </c>
      <c r="AH289">
        <v>5</v>
      </c>
      <c r="AI289">
        <v>3</v>
      </c>
      <c r="AJ289">
        <v>4</v>
      </c>
      <c r="AK289">
        <v>12</v>
      </c>
      <c r="AL289">
        <v>6</v>
      </c>
      <c r="AM289">
        <v>3</v>
      </c>
      <c r="AN289">
        <v>5</v>
      </c>
      <c r="AO289">
        <v>7</v>
      </c>
      <c r="AP289">
        <v>9</v>
      </c>
      <c r="AQ289">
        <v>5</v>
      </c>
      <c r="AR289">
        <v>8</v>
      </c>
      <c r="AS289">
        <v>4</v>
      </c>
      <c r="AT289">
        <v>15</v>
      </c>
    </row>
    <row r="290" spans="1:46">
      <c r="A290">
        <v>2810</v>
      </c>
      <c r="B290">
        <v>0</v>
      </c>
      <c r="C290">
        <v>1988</v>
      </c>
      <c r="D290" s="1">
        <v>42704.458333333336</v>
      </c>
      <c r="E290" t="s">
        <v>274</v>
      </c>
      <c r="F290">
        <v>4</v>
      </c>
      <c r="G290">
        <v>3</v>
      </c>
      <c r="H290">
        <v>2</v>
      </c>
      <c r="I290">
        <v>2</v>
      </c>
      <c r="J290">
        <v>2</v>
      </c>
      <c r="K290">
        <v>3</v>
      </c>
      <c r="L290">
        <v>3</v>
      </c>
      <c r="M290">
        <v>2</v>
      </c>
      <c r="N290">
        <v>2</v>
      </c>
      <c r="O290">
        <v>1</v>
      </c>
      <c r="P290">
        <v>4</v>
      </c>
      <c r="Q290">
        <v>2</v>
      </c>
      <c r="R290">
        <v>4</v>
      </c>
      <c r="S290">
        <v>3</v>
      </c>
      <c r="T290">
        <v>4</v>
      </c>
      <c r="U290">
        <v>3</v>
      </c>
      <c r="V290">
        <v>2</v>
      </c>
      <c r="W290">
        <v>4</v>
      </c>
      <c r="X290">
        <v>3</v>
      </c>
      <c r="Y290">
        <v>2</v>
      </c>
      <c r="Z290">
        <v>5</v>
      </c>
      <c r="AA290">
        <v>3</v>
      </c>
      <c r="AB290">
        <v>2</v>
      </c>
      <c r="AC290">
        <v>2</v>
      </c>
      <c r="AD290">
        <v>1</v>
      </c>
      <c r="AE290">
        <v>3</v>
      </c>
      <c r="AF290">
        <v>3</v>
      </c>
      <c r="AG290">
        <v>5</v>
      </c>
      <c r="AH290">
        <v>1</v>
      </c>
      <c r="AI290">
        <v>3</v>
      </c>
      <c r="AJ290">
        <v>5</v>
      </c>
      <c r="AK290">
        <v>1</v>
      </c>
      <c r="AL290">
        <v>2</v>
      </c>
      <c r="AM290">
        <v>2</v>
      </c>
      <c r="AN290">
        <v>2</v>
      </c>
      <c r="AO290">
        <v>3</v>
      </c>
      <c r="AP290">
        <v>3</v>
      </c>
      <c r="AQ290">
        <v>2</v>
      </c>
      <c r="AR290">
        <v>4</v>
      </c>
      <c r="AS290">
        <v>1</v>
      </c>
      <c r="AT290">
        <v>14</v>
      </c>
    </row>
    <row r="291" spans="1:46">
      <c r="A291">
        <v>2811</v>
      </c>
      <c r="B291">
        <v>0</v>
      </c>
      <c r="C291">
        <v>1982</v>
      </c>
      <c r="D291" s="1">
        <v>42704.459722222222</v>
      </c>
      <c r="E291" t="s">
        <v>275</v>
      </c>
      <c r="F291">
        <v>5</v>
      </c>
      <c r="G291">
        <v>2</v>
      </c>
      <c r="H291">
        <v>4</v>
      </c>
      <c r="I291">
        <v>3</v>
      </c>
      <c r="J291">
        <v>3</v>
      </c>
      <c r="K291">
        <v>2</v>
      </c>
      <c r="L291">
        <v>2</v>
      </c>
      <c r="M291">
        <v>2</v>
      </c>
      <c r="N291">
        <v>4</v>
      </c>
      <c r="O291">
        <v>3</v>
      </c>
      <c r="P291">
        <v>4</v>
      </c>
      <c r="Q291">
        <v>2</v>
      </c>
      <c r="R291">
        <v>2</v>
      </c>
      <c r="S291">
        <v>5</v>
      </c>
      <c r="T291">
        <v>2</v>
      </c>
      <c r="U291">
        <v>2</v>
      </c>
      <c r="V291">
        <v>3</v>
      </c>
      <c r="W291">
        <v>3</v>
      </c>
      <c r="X291">
        <v>3</v>
      </c>
      <c r="Y291">
        <v>2</v>
      </c>
      <c r="Z291">
        <v>7</v>
      </c>
      <c r="AA291">
        <v>5</v>
      </c>
      <c r="AB291">
        <v>2</v>
      </c>
      <c r="AC291">
        <v>3</v>
      </c>
      <c r="AD291">
        <v>2</v>
      </c>
      <c r="AE291">
        <v>4</v>
      </c>
      <c r="AF291">
        <v>4</v>
      </c>
      <c r="AG291">
        <v>4</v>
      </c>
      <c r="AH291">
        <v>2</v>
      </c>
      <c r="AI291">
        <v>2</v>
      </c>
      <c r="AJ291">
        <v>3</v>
      </c>
      <c r="AK291">
        <v>2</v>
      </c>
      <c r="AL291">
        <v>3</v>
      </c>
      <c r="AM291">
        <v>1</v>
      </c>
      <c r="AN291">
        <v>7</v>
      </c>
      <c r="AO291">
        <v>2</v>
      </c>
      <c r="AP291">
        <v>2</v>
      </c>
      <c r="AQ291">
        <v>2</v>
      </c>
      <c r="AR291">
        <v>2</v>
      </c>
      <c r="AS291">
        <v>1</v>
      </c>
      <c r="AT291">
        <v>23</v>
      </c>
    </row>
    <row r="292" spans="1:46">
      <c r="A292">
        <v>2813</v>
      </c>
      <c r="B292">
        <v>0</v>
      </c>
      <c r="C292">
        <v>1990</v>
      </c>
      <c r="D292" s="1">
        <v>42704.461805555555</v>
      </c>
      <c r="E292" t="s">
        <v>276</v>
      </c>
      <c r="F292">
        <v>4</v>
      </c>
      <c r="G292">
        <v>3</v>
      </c>
      <c r="H292">
        <v>2</v>
      </c>
      <c r="I292">
        <v>2</v>
      </c>
      <c r="J292">
        <v>2</v>
      </c>
      <c r="K292">
        <v>1</v>
      </c>
      <c r="L292">
        <v>2</v>
      </c>
      <c r="M292">
        <v>2</v>
      </c>
      <c r="N292">
        <v>5</v>
      </c>
      <c r="O292">
        <v>4</v>
      </c>
      <c r="P292">
        <v>4</v>
      </c>
      <c r="Q292">
        <v>1</v>
      </c>
      <c r="R292">
        <v>5</v>
      </c>
      <c r="S292">
        <v>5</v>
      </c>
      <c r="T292">
        <v>3</v>
      </c>
      <c r="U292">
        <v>3</v>
      </c>
      <c r="V292">
        <v>1</v>
      </c>
      <c r="W292">
        <v>2</v>
      </c>
      <c r="X292">
        <v>2</v>
      </c>
      <c r="Y292">
        <v>2</v>
      </c>
      <c r="Z292">
        <v>6</v>
      </c>
      <c r="AA292">
        <v>3</v>
      </c>
      <c r="AB292">
        <v>1</v>
      </c>
      <c r="AC292">
        <v>3</v>
      </c>
      <c r="AD292">
        <v>1</v>
      </c>
      <c r="AE292">
        <v>6</v>
      </c>
      <c r="AF292">
        <v>6</v>
      </c>
      <c r="AG292">
        <v>2</v>
      </c>
      <c r="AH292">
        <v>3</v>
      </c>
      <c r="AI292">
        <v>4</v>
      </c>
      <c r="AJ292">
        <v>3</v>
      </c>
      <c r="AK292">
        <v>2</v>
      </c>
      <c r="AL292">
        <v>3</v>
      </c>
      <c r="AM292">
        <v>2</v>
      </c>
      <c r="AN292">
        <v>2</v>
      </c>
      <c r="AO292">
        <v>3</v>
      </c>
      <c r="AP292">
        <v>6</v>
      </c>
      <c r="AQ292">
        <v>4</v>
      </c>
      <c r="AR292">
        <v>3</v>
      </c>
      <c r="AS292">
        <v>2</v>
      </c>
      <c r="AT292">
        <v>64</v>
      </c>
    </row>
    <row r="293" spans="1:46">
      <c r="A293">
        <v>2812</v>
      </c>
      <c r="B293">
        <v>0</v>
      </c>
      <c r="C293">
        <v>1979</v>
      </c>
      <c r="D293" s="1">
        <v>42704.463194444441</v>
      </c>
      <c r="E293" t="s">
        <v>277</v>
      </c>
      <c r="F293">
        <v>2</v>
      </c>
      <c r="G293">
        <v>2</v>
      </c>
      <c r="H293">
        <v>2</v>
      </c>
      <c r="I293">
        <v>1</v>
      </c>
      <c r="J293">
        <v>1</v>
      </c>
      <c r="K293">
        <v>3</v>
      </c>
      <c r="L293">
        <v>4</v>
      </c>
      <c r="M293">
        <v>2</v>
      </c>
      <c r="N293">
        <v>2</v>
      </c>
      <c r="O293">
        <v>1</v>
      </c>
      <c r="P293">
        <v>1</v>
      </c>
      <c r="Q293">
        <v>1</v>
      </c>
      <c r="R293">
        <v>4</v>
      </c>
      <c r="S293">
        <v>1</v>
      </c>
      <c r="T293">
        <v>5</v>
      </c>
      <c r="U293">
        <v>4</v>
      </c>
      <c r="V293">
        <v>2</v>
      </c>
      <c r="W293">
        <v>1</v>
      </c>
      <c r="X293">
        <v>1</v>
      </c>
      <c r="Y293">
        <v>1</v>
      </c>
      <c r="Z293">
        <v>32</v>
      </c>
      <c r="AA293">
        <v>16</v>
      </c>
      <c r="AB293">
        <v>19</v>
      </c>
      <c r="AC293">
        <v>5</v>
      </c>
      <c r="AD293">
        <v>6</v>
      </c>
      <c r="AE293">
        <v>8</v>
      </c>
      <c r="AF293">
        <v>12</v>
      </c>
      <c r="AG293">
        <v>5</v>
      </c>
      <c r="AH293">
        <v>2</v>
      </c>
      <c r="AI293">
        <v>4</v>
      </c>
      <c r="AJ293">
        <v>5</v>
      </c>
      <c r="AK293">
        <v>4</v>
      </c>
      <c r="AL293">
        <v>25</v>
      </c>
      <c r="AM293">
        <v>4</v>
      </c>
      <c r="AN293">
        <v>7</v>
      </c>
      <c r="AO293">
        <v>14</v>
      </c>
      <c r="AP293">
        <v>7</v>
      </c>
      <c r="AQ293">
        <v>6</v>
      </c>
      <c r="AR293">
        <v>5</v>
      </c>
      <c r="AS293">
        <v>6</v>
      </c>
      <c r="AT293">
        <v>59</v>
      </c>
    </row>
    <row r="294" spans="1:46">
      <c r="A294">
        <v>2814</v>
      </c>
      <c r="B294">
        <v>0</v>
      </c>
      <c r="C294">
        <v>1986</v>
      </c>
      <c r="D294" s="1">
        <v>42704.463888888888</v>
      </c>
      <c r="E294" t="s">
        <v>278</v>
      </c>
      <c r="F294">
        <v>5</v>
      </c>
      <c r="G294">
        <v>1</v>
      </c>
      <c r="H294">
        <v>3</v>
      </c>
      <c r="I294">
        <v>4</v>
      </c>
      <c r="J294">
        <v>3</v>
      </c>
      <c r="K294">
        <v>2</v>
      </c>
      <c r="L294">
        <v>2</v>
      </c>
      <c r="M294">
        <v>3</v>
      </c>
      <c r="N294">
        <v>3</v>
      </c>
      <c r="O294">
        <v>4</v>
      </c>
      <c r="P294">
        <v>4</v>
      </c>
      <c r="Q294">
        <v>2</v>
      </c>
      <c r="R294">
        <v>3</v>
      </c>
      <c r="S294">
        <v>2</v>
      </c>
      <c r="T294">
        <v>4</v>
      </c>
      <c r="U294">
        <v>4</v>
      </c>
      <c r="V294">
        <v>3</v>
      </c>
      <c r="W294">
        <v>3</v>
      </c>
      <c r="X294">
        <v>4</v>
      </c>
      <c r="Y294">
        <v>3</v>
      </c>
      <c r="Z294">
        <v>3</v>
      </c>
      <c r="AA294">
        <v>2</v>
      </c>
      <c r="AB294">
        <v>4</v>
      </c>
      <c r="AC294">
        <v>2</v>
      </c>
      <c r="AD294">
        <v>4</v>
      </c>
      <c r="AE294">
        <v>2</v>
      </c>
      <c r="AF294">
        <v>7</v>
      </c>
      <c r="AG294">
        <v>9</v>
      </c>
      <c r="AH294">
        <v>2</v>
      </c>
      <c r="AI294">
        <v>2</v>
      </c>
      <c r="AJ294">
        <v>1</v>
      </c>
      <c r="AK294">
        <v>3</v>
      </c>
      <c r="AL294">
        <v>2</v>
      </c>
      <c r="AM294">
        <v>3</v>
      </c>
      <c r="AN294">
        <v>3</v>
      </c>
      <c r="AO294">
        <v>2</v>
      </c>
      <c r="AP294">
        <v>4</v>
      </c>
      <c r="AQ294">
        <v>2</v>
      </c>
      <c r="AR294">
        <v>4</v>
      </c>
      <c r="AS294">
        <v>1</v>
      </c>
      <c r="AT294">
        <v>30</v>
      </c>
    </row>
    <row r="295" spans="1:46">
      <c r="A295">
        <v>2815</v>
      </c>
      <c r="B295">
        <v>0</v>
      </c>
      <c r="C295">
        <v>1991</v>
      </c>
      <c r="D295" s="1">
        <v>42704.46597222222</v>
      </c>
      <c r="E295" t="s">
        <v>279</v>
      </c>
      <c r="F295">
        <v>2</v>
      </c>
      <c r="G295">
        <v>4</v>
      </c>
      <c r="H295">
        <v>1</v>
      </c>
      <c r="I295">
        <v>1</v>
      </c>
      <c r="J295">
        <v>1</v>
      </c>
      <c r="K295">
        <v>5</v>
      </c>
      <c r="L295">
        <v>5</v>
      </c>
      <c r="M295">
        <v>1</v>
      </c>
      <c r="N295">
        <v>1</v>
      </c>
      <c r="O295">
        <v>1</v>
      </c>
      <c r="P295">
        <v>1</v>
      </c>
      <c r="Q295">
        <v>1</v>
      </c>
      <c r="R295">
        <v>5</v>
      </c>
      <c r="S295">
        <v>2</v>
      </c>
      <c r="T295">
        <v>4</v>
      </c>
      <c r="U295">
        <v>3</v>
      </c>
      <c r="V295">
        <v>1</v>
      </c>
      <c r="W295">
        <v>4</v>
      </c>
      <c r="X295">
        <v>1</v>
      </c>
      <c r="Y295">
        <v>1</v>
      </c>
      <c r="Z295">
        <v>5</v>
      </c>
      <c r="AA295">
        <v>2</v>
      </c>
      <c r="AB295">
        <v>3</v>
      </c>
      <c r="AC295">
        <v>2</v>
      </c>
      <c r="AD295">
        <v>1</v>
      </c>
      <c r="AE295">
        <v>6</v>
      </c>
      <c r="AF295">
        <v>6</v>
      </c>
      <c r="AG295">
        <v>5</v>
      </c>
      <c r="AH295">
        <v>2</v>
      </c>
      <c r="AI295">
        <v>2</v>
      </c>
      <c r="AJ295">
        <v>2</v>
      </c>
      <c r="AK295">
        <v>2</v>
      </c>
      <c r="AL295">
        <v>2</v>
      </c>
      <c r="AM295">
        <v>2</v>
      </c>
      <c r="AN295">
        <v>3</v>
      </c>
      <c r="AO295">
        <v>2</v>
      </c>
      <c r="AP295">
        <v>3</v>
      </c>
      <c r="AQ295">
        <v>3</v>
      </c>
      <c r="AR295">
        <v>2</v>
      </c>
      <c r="AS295">
        <v>3</v>
      </c>
      <c r="AT295">
        <v>11</v>
      </c>
    </row>
    <row r="296" spans="1:46">
      <c r="A296">
        <v>2820</v>
      </c>
      <c r="B296">
        <v>0</v>
      </c>
      <c r="C296">
        <v>1985</v>
      </c>
      <c r="D296" s="1">
        <v>42704.52847222222</v>
      </c>
      <c r="E296" t="s">
        <v>280</v>
      </c>
      <c r="F296">
        <v>4</v>
      </c>
      <c r="G296">
        <v>4</v>
      </c>
      <c r="H296">
        <v>2</v>
      </c>
      <c r="I296">
        <v>1</v>
      </c>
      <c r="J296">
        <v>1</v>
      </c>
      <c r="K296">
        <v>4</v>
      </c>
      <c r="L296">
        <v>4</v>
      </c>
      <c r="M296">
        <v>1</v>
      </c>
      <c r="N296">
        <v>1</v>
      </c>
      <c r="O296">
        <v>1</v>
      </c>
      <c r="P296">
        <v>2</v>
      </c>
      <c r="Q296">
        <v>1</v>
      </c>
      <c r="R296">
        <v>5</v>
      </c>
      <c r="S296">
        <v>1</v>
      </c>
      <c r="T296">
        <v>5</v>
      </c>
      <c r="U296">
        <v>5</v>
      </c>
      <c r="V296">
        <v>1</v>
      </c>
      <c r="W296">
        <v>5</v>
      </c>
      <c r="X296">
        <v>3</v>
      </c>
      <c r="Y296">
        <v>1</v>
      </c>
      <c r="Z296">
        <v>5</v>
      </c>
      <c r="AA296">
        <v>5</v>
      </c>
      <c r="AB296">
        <v>2</v>
      </c>
      <c r="AC296">
        <v>3</v>
      </c>
      <c r="AD296">
        <v>1</v>
      </c>
      <c r="AE296">
        <v>3</v>
      </c>
      <c r="AF296">
        <v>4</v>
      </c>
      <c r="AG296">
        <v>2</v>
      </c>
      <c r="AH296">
        <v>1</v>
      </c>
      <c r="AI296">
        <v>2</v>
      </c>
      <c r="AJ296">
        <v>2</v>
      </c>
      <c r="AK296">
        <v>2</v>
      </c>
      <c r="AL296">
        <v>1</v>
      </c>
      <c r="AM296">
        <v>3</v>
      </c>
      <c r="AN296">
        <v>3</v>
      </c>
      <c r="AO296">
        <v>2</v>
      </c>
      <c r="AP296">
        <v>4</v>
      </c>
      <c r="AQ296">
        <v>3</v>
      </c>
      <c r="AR296">
        <v>3</v>
      </c>
      <c r="AS296">
        <v>1</v>
      </c>
      <c r="AT296">
        <v>22</v>
      </c>
    </row>
    <row r="297" spans="1:46">
      <c r="A297">
        <v>2821</v>
      </c>
      <c r="B297">
        <v>0</v>
      </c>
      <c r="C297">
        <v>1989</v>
      </c>
      <c r="D297" s="1">
        <v>42704.530555555553</v>
      </c>
      <c r="E297" t="s">
        <v>281</v>
      </c>
      <c r="F297">
        <v>2</v>
      </c>
      <c r="G297">
        <v>4</v>
      </c>
      <c r="H297">
        <v>2</v>
      </c>
      <c r="I297">
        <v>1</v>
      </c>
      <c r="J297">
        <v>1</v>
      </c>
      <c r="K297">
        <v>4</v>
      </c>
      <c r="L297">
        <v>4</v>
      </c>
      <c r="M297">
        <v>1</v>
      </c>
      <c r="N297">
        <v>2</v>
      </c>
      <c r="O297">
        <v>2</v>
      </c>
      <c r="P297">
        <v>2</v>
      </c>
      <c r="Q297">
        <v>1</v>
      </c>
      <c r="R297">
        <v>5</v>
      </c>
      <c r="S297">
        <v>2</v>
      </c>
      <c r="T297">
        <v>3</v>
      </c>
      <c r="U297">
        <v>4</v>
      </c>
      <c r="V297">
        <v>1</v>
      </c>
      <c r="W297">
        <v>4</v>
      </c>
      <c r="X297">
        <v>3</v>
      </c>
      <c r="Y297">
        <v>1</v>
      </c>
      <c r="Z297">
        <v>17</v>
      </c>
      <c r="AA297">
        <v>3</v>
      </c>
      <c r="AB297">
        <v>1</v>
      </c>
      <c r="AC297">
        <v>5</v>
      </c>
      <c r="AD297">
        <v>2</v>
      </c>
      <c r="AE297">
        <v>6</v>
      </c>
      <c r="AF297">
        <v>8</v>
      </c>
      <c r="AG297">
        <v>3</v>
      </c>
      <c r="AH297">
        <v>1</v>
      </c>
      <c r="AI297">
        <v>2</v>
      </c>
      <c r="AJ297">
        <v>4</v>
      </c>
      <c r="AK297">
        <v>1</v>
      </c>
      <c r="AL297">
        <v>1</v>
      </c>
      <c r="AM297">
        <v>4</v>
      </c>
      <c r="AN297">
        <v>2</v>
      </c>
      <c r="AO297">
        <v>2</v>
      </c>
      <c r="AP297">
        <v>3</v>
      </c>
      <c r="AQ297">
        <v>2</v>
      </c>
      <c r="AR297">
        <v>3</v>
      </c>
      <c r="AS297">
        <v>1</v>
      </c>
      <c r="AT297">
        <v>6</v>
      </c>
    </row>
    <row r="298" spans="1:46">
      <c r="A298">
        <v>2824</v>
      </c>
      <c r="B298">
        <v>0</v>
      </c>
      <c r="C298">
        <v>1990</v>
      </c>
      <c r="D298" s="1">
        <v>42704.580555555556</v>
      </c>
      <c r="E298" t="s">
        <v>282</v>
      </c>
      <c r="F298">
        <v>4</v>
      </c>
      <c r="G298">
        <v>4</v>
      </c>
      <c r="H298">
        <v>2</v>
      </c>
      <c r="I298">
        <v>2</v>
      </c>
      <c r="J298">
        <v>1</v>
      </c>
      <c r="K298">
        <v>4</v>
      </c>
      <c r="L298">
        <v>3</v>
      </c>
      <c r="M298">
        <v>2</v>
      </c>
      <c r="N298">
        <v>1</v>
      </c>
      <c r="O298">
        <v>2</v>
      </c>
      <c r="P298">
        <v>5</v>
      </c>
      <c r="Q298">
        <v>1</v>
      </c>
      <c r="R298">
        <v>2</v>
      </c>
      <c r="S298">
        <v>2</v>
      </c>
      <c r="T298">
        <v>2</v>
      </c>
      <c r="U298">
        <v>4</v>
      </c>
      <c r="V298">
        <v>3</v>
      </c>
      <c r="W298">
        <v>4</v>
      </c>
      <c r="X298">
        <v>2</v>
      </c>
      <c r="Y298">
        <v>1</v>
      </c>
      <c r="Z298">
        <v>43</v>
      </c>
      <c r="AA298">
        <v>21</v>
      </c>
      <c r="AB298">
        <v>7</v>
      </c>
      <c r="AC298">
        <v>10</v>
      </c>
      <c r="AD298">
        <v>6</v>
      </c>
      <c r="AE298">
        <v>30</v>
      </c>
      <c r="AF298">
        <v>9</v>
      </c>
      <c r="AG298">
        <v>15</v>
      </c>
      <c r="AH298">
        <v>5</v>
      </c>
      <c r="AI298">
        <v>7</v>
      </c>
      <c r="AJ298">
        <v>14</v>
      </c>
      <c r="AK298">
        <v>7</v>
      </c>
      <c r="AL298">
        <v>8</v>
      </c>
      <c r="AM298">
        <v>5</v>
      </c>
      <c r="AN298">
        <v>13</v>
      </c>
      <c r="AO298">
        <v>14</v>
      </c>
      <c r="AP298">
        <v>20</v>
      </c>
      <c r="AQ298">
        <v>14</v>
      </c>
      <c r="AR298">
        <v>8</v>
      </c>
      <c r="AS298">
        <v>216</v>
      </c>
      <c r="AT298">
        <v>53</v>
      </c>
    </row>
    <row r="299" spans="1:46">
      <c r="A299">
        <v>2853</v>
      </c>
      <c r="B299">
        <v>0</v>
      </c>
      <c r="C299">
        <v>1984</v>
      </c>
      <c r="D299" s="1">
        <v>42704.722222222219</v>
      </c>
      <c r="E299" t="s">
        <v>283</v>
      </c>
      <c r="F299">
        <v>4</v>
      </c>
      <c r="G299">
        <v>2</v>
      </c>
      <c r="H299">
        <v>2</v>
      </c>
      <c r="I299">
        <v>2</v>
      </c>
      <c r="J299">
        <v>1</v>
      </c>
      <c r="K299">
        <v>4</v>
      </c>
      <c r="L299">
        <v>2</v>
      </c>
      <c r="M299">
        <v>2</v>
      </c>
      <c r="N299">
        <v>1</v>
      </c>
      <c r="O299">
        <v>1</v>
      </c>
      <c r="P299">
        <v>2</v>
      </c>
      <c r="Q299">
        <v>1</v>
      </c>
      <c r="R299">
        <v>2</v>
      </c>
      <c r="S299">
        <v>4</v>
      </c>
      <c r="T299">
        <v>2</v>
      </c>
      <c r="U299">
        <v>2</v>
      </c>
      <c r="V299">
        <v>1</v>
      </c>
      <c r="W299">
        <v>5</v>
      </c>
      <c r="X299">
        <v>2</v>
      </c>
      <c r="Y299">
        <v>2</v>
      </c>
      <c r="Z299">
        <v>29</v>
      </c>
      <c r="AA299">
        <v>8</v>
      </c>
      <c r="AB299">
        <v>12</v>
      </c>
      <c r="AC299">
        <v>7</v>
      </c>
      <c r="AD299">
        <v>6</v>
      </c>
      <c r="AE299">
        <v>7</v>
      </c>
      <c r="AF299">
        <v>11</v>
      </c>
      <c r="AG299">
        <v>6</v>
      </c>
      <c r="AH299">
        <v>2</v>
      </c>
      <c r="AI299">
        <v>5</v>
      </c>
      <c r="AJ299">
        <v>7</v>
      </c>
      <c r="AK299">
        <v>4</v>
      </c>
      <c r="AL299">
        <v>7</v>
      </c>
      <c r="AM299">
        <v>6</v>
      </c>
      <c r="AN299">
        <v>5</v>
      </c>
      <c r="AO299">
        <v>11</v>
      </c>
      <c r="AP299">
        <v>6</v>
      </c>
      <c r="AQ299">
        <v>6</v>
      </c>
      <c r="AR299">
        <v>5</v>
      </c>
      <c r="AS299">
        <v>2</v>
      </c>
      <c r="AT299">
        <v>34</v>
      </c>
    </row>
    <row r="300" spans="1:46">
      <c r="A300">
        <v>2881</v>
      </c>
      <c r="B300">
        <v>0</v>
      </c>
      <c r="C300">
        <v>1985</v>
      </c>
      <c r="D300" s="1">
        <v>42704.854166666664</v>
      </c>
      <c r="E300" t="s">
        <v>81</v>
      </c>
      <c r="F300">
        <v>2</v>
      </c>
      <c r="G300">
        <v>4</v>
      </c>
      <c r="H300">
        <v>2</v>
      </c>
      <c r="I300">
        <v>2</v>
      </c>
      <c r="J300">
        <v>2</v>
      </c>
      <c r="K300">
        <v>2</v>
      </c>
      <c r="L300">
        <v>2</v>
      </c>
      <c r="M300">
        <v>2</v>
      </c>
      <c r="N300">
        <v>2</v>
      </c>
      <c r="O300">
        <v>2</v>
      </c>
      <c r="P300">
        <v>2</v>
      </c>
      <c r="Q300">
        <v>2</v>
      </c>
      <c r="R300">
        <v>4</v>
      </c>
      <c r="S300">
        <v>2</v>
      </c>
      <c r="T300">
        <v>3</v>
      </c>
      <c r="U300">
        <v>4</v>
      </c>
      <c r="V300">
        <v>2</v>
      </c>
      <c r="W300">
        <v>4</v>
      </c>
      <c r="X300">
        <v>4</v>
      </c>
      <c r="Y300">
        <v>2</v>
      </c>
      <c r="Z300">
        <v>9</v>
      </c>
      <c r="AA300">
        <v>9</v>
      </c>
      <c r="AB300">
        <v>5</v>
      </c>
      <c r="AC300">
        <v>7</v>
      </c>
      <c r="AD300">
        <v>7</v>
      </c>
      <c r="AE300">
        <v>13</v>
      </c>
      <c r="AF300">
        <v>5</v>
      </c>
      <c r="AG300">
        <v>9</v>
      </c>
      <c r="AH300">
        <v>3</v>
      </c>
      <c r="AI300">
        <v>5</v>
      </c>
      <c r="AJ300">
        <v>5</v>
      </c>
      <c r="AK300">
        <v>3</v>
      </c>
      <c r="AL300">
        <v>3</v>
      </c>
      <c r="AM300">
        <v>5</v>
      </c>
      <c r="AN300">
        <v>10</v>
      </c>
      <c r="AO300">
        <v>10</v>
      </c>
      <c r="AP300">
        <v>9</v>
      </c>
      <c r="AQ300">
        <v>6</v>
      </c>
      <c r="AR300">
        <v>4</v>
      </c>
      <c r="AS300">
        <v>3</v>
      </c>
      <c r="AT300">
        <v>18</v>
      </c>
    </row>
    <row r="301" spans="1:46">
      <c r="A301">
        <v>2895</v>
      </c>
      <c r="B301">
        <v>0</v>
      </c>
      <c r="C301">
        <v>1981</v>
      </c>
      <c r="D301" s="1">
        <v>42704.946527777778</v>
      </c>
      <c r="E301" t="s">
        <v>81</v>
      </c>
      <c r="F301">
        <v>2</v>
      </c>
      <c r="G301">
        <v>2</v>
      </c>
      <c r="H301">
        <v>4</v>
      </c>
      <c r="I301">
        <v>2</v>
      </c>
      <c r="J301">
        <v>1</v>
      </c>
      <c r="K301">
        <v>2</v>
      </c>
      <c r="L301">
        <v>4</v>
      </c>
      <c r="M301">
        <v>2</v>
      </c>
      <c r="N301">
        <v>2</v>
      </c>
      <c r="O301">
        <v>2</v>
      </c>
      <c r="P301">
        <v>3</v>
      </c>
      <c r="Q301">
        <v>1</v>
      </c>
      <c r="R301">
        <v>3</v>
      </c>
      <c r="S301">
        <v>2</v>
      </c>
      <c r="T301">
        <v>4</v>
      </c>
      <c r="U301">
        <v>4</v>
      </c>
      <c r="V301">
        <v>2</v>
      </c>
      <c r="W301">
        <v>5</v>
      </c>
      <c r="X301">
        <v>2</v>
      </c>
      <c r="Y301">
        <v>2</v>
      </c>
      <c r="Z301">
        <v>50</v>
      </c>
      <c r="AA301">
        <v>9</v>
      </c>
      <c r="AB301">
        <v>5</v>
      </c>
      <c r="AC301">
        <v>39</v>
      </c>
      <c r="AD301">
        <v>5</v>
      </c>
      <c r="AE301">
        <v>6</v>
      </c>
      <c r="AF301">
        <v>5</v>
      </c>
      <c r="AG301">
        <v>10</v>
      </c>
      <c r="AH301">
        <v>2</v>
      </c>
      <c r="AI301">
        <v>4</v>
      </c>
      <c r="AJ301">
        <v>4</v>
      </c>
      <c r="AK301">
        <v>6</v>
      </c>
      <c r="AL301">
        <v>9</v>
      </c>
      <c r="AM301">
        <v>4</v>
      </c>
      <c r="AN301">
        <v>10</v>
      </c>
      <c r="AO301">
        <v>7</v>
      </c>
      <c r="AP301">
        <v>9</v>
      </c>
      <c r="AQ301">
        <v>7</v>
      </c>
      <c r="AR301">
        <v>6</v>
      </c>
      <c r="AS301">
        <v>6</v>
      </c>
      <c r="AT301">
        <v>29</v>
      </c>
    </row>
    <row r="302" spans="1:46">
      <c r="A302">
        <v>2971</v>
      </c>
      <c r="B302">
        <v>0</v>
      </c>
      <c r="C302">
        <v>1987</v>
      </c>
      <c r="D302" s="1">
        <v>42706.324999999997</v>
      </c>
      <c r="E302" t="s">
        <v>284</v>
      </c>
      <c r="F302">
        <v>2</v>
      </c>
      <c r="G302">
        <v>5</v>
      </c>
      <c r="H302">
        <v>2</v>
      </c>
      <c r="I302">
        <v>1</v>
      </c>
      <c r="J302">
        <v>3</v>
      </c>
      <c r="K302">
        <v>5</v>
      </c>
      <c r="L302">
        <v>4</v>
      </c>
      <c r="M302">
        <v>1</v>
      </c>
      <c r="N302">
        <v>1</v>
      </c>
      <c r="O302">
        <v>2</v>
      </c>
      <c r="P302">
        <v>2</v>
      </c>
      <c r="Q302">
        <v>2</v>
      </c>
      <c r="R302">
        <v>4</v>
      </c>
      <c r="S302">
        <v>2</v>
      </c>
      <c r="T302">
        <v>4</v>
      </c>
      <c r="U302">
        <v>5</v>
      </c>
      <c r="V302">
        <v>2</v>
      </c>
      <c r="W302">
        <v>4</v>
      </c>
      <c r="X302">
        <v>3</v>
      </c>
      <c r="Y302">
        <v>2</v>
      </c>
      <c r="Z302">
        <v>5</v>
      </c>
      <c r="AA302">
        <v>7</v>
      </c>
      <c r="AB302">
        <v>3</v>
      </c>
      <c r="AC302">
        <v>3</v>
      </c>
      <c r="AD302">
        <v>14</v>
      </c>
      <c r="AE302">
        <v>4</v>
      </c>
      <c r="AF302">
        <v>5</v>
      </c>
      <c r="AG302">
        <v>7</v>
      </c>
      <c r="AH302">
        <v>2</v>
      </c>
      <c r="AI302">
        <v>3</v>
      </c>
      <c r="AJ302">
        <v>5</v>
      </c>
      <c r="AK302">
        <v>3</v>
      </c>
      <c r="AL302">
        <v>4</v>
      </c>
      <c r="AM302">
        <v>4</v>
      </c>
      <c r="AN302">
        <v>9</v>
      </c>
      <c r="AO302">
        <v>5</v>
      </c>
      <c r="AP302">
        <v>10</v>
      </c>
      <c r="AQ302">
        <v>12</v>
      </c>
      <c r="AR302">
        <v>7</v>
      </c>
      <c r="AS302">
        <v>3</v>
      </c>
      <c r="AT302">
        <v>10</v>
      </c>
    </row>
    <row r="303" spans="1:46">
      <c r="A303">
        <v>2972</v>
      </c>
      <c r="B303">
        <v>0</v>
      </c>
      <c r="C303">
        <v>1986</v>
      </c>
      <c r="D303" s="1">
        <v>42706.324999999997</v>
      </c>
      <c r="E303" t="s">
        <v>81</v>
      </c>
      <c r="F303">
        <v>4</v>
      </c>
      <c r="G303">
        <v>2</v>
      </c>
      <c r="H303">
        <v>4</v>
      </c>
      <c r="I303">
        <v>2</v>
      </c>
      <c r="J303">
        <v>4</v>
      </c>
      <c r="K303">
        <v>4</v>
      </c>
      <c r="L303">
        <v>2</v>
      </c>
      <c r="M303">
        <v>4</v>
      </c>
      <c r="N303">
        <v>1</v>
      </c>
      <c r="O303">
        <v>2</v>
      </c>
      <c r="P303">
        <v>2</v>
      </c>
      <c r="Q303">
        <v>1</v>
      </c>
      <c r="R303">
        <v>2</v>
      </c>
      <c r="S303">
        <v>4</v>
      </c>
      <c r="T303">
        <v>2</v>
      </c>
      <c r="U303">
        <v>2</v>
      </c>
      <c r="V303">
        <v>2</v>
      </c>
      <c r="W303">
        <v>4</v>
      </c>
      <c r="X303">
        <v>4</v>
      </c>
      <c r="Y303">
        <v>4</v>
      </c>
      <c r="Z303">
        <v>14</v>
      </c>
      <c r="AA303">
        <v>6</v>
      </c>
      <c r="AB303">
        <v>5</v>
      </c>
      <c r="AC303">
        <v>4</v>
      </c>
      <c r="AD303">
        <v>7</v>
      </c>
      <c r="AE303">
        <v>6</v>
      </c>
      <c r="AF303">
        <v>7</v>
      </c>
      <c r="AG303">
        <v>5</v>
      </c>
      <c r="AH303">
        <v>3</v>
      </c>
      <c r="AI303">
        <v>3</v>
      </c>
      <c r="AJ303">
        <v>9</v>
      </c>
      <c r="AK303">
        <v>2</v>
      </c>
      <c r="AL303">
        <v>3</v>
      </c>
      <c r="AM303">
        <v>3</v>
      </c>
      <c r="AN303">
        <v>4</v>
      </c>
      <c r="AO303">
        <v>7</v>
      </c>
      <c r="AP303">
        <v>9</v>
      </c>
      <c r="AQ303">
        <v>5</v>
      </c>
      <c r="AR303">
        <v>4</v>
      </c>
      <c r="AS303">
        <v>2</v>
      </c>
      <c r="AT303">
        <v>52</v>
      </c>
    </row>
    <row r="304" spans="1:46">
      <c r="A304">
        <v>2975</v>
      </c>
      <c r="B304">
        <v>0</v>
      </c>
      <c r="C304">
        <v>1988</v>
      </c>
      <c r="D304" s="1">
        <v>42706.359027777777</v>
      </c>
      <c r="E304" t="s">
        <v>285</v>
      </c>
      <c r="F304">
        <v>3</v>
      </c>
      <c r="G304">
        <v>2</v>
      </c>
      <c r="H304">
        <v>2</v>
      </c>
      <c r="I304">
        <v>2</v>
      </c>
      <c r="J304">
        <v>1</v>
      </c>
      <c r="K304">
        <v>4</v>
      </c>
      <c r="L304">
        <v>3</v>
      </c>
      <c r="M304">
        <v>1</v>
      </c>
      <c r="N304">
        <v>2</v>
      </c>
      <c r="O304">
        <v>1</v>
      </c>
      <c r="P304">
        <v>2</v>
      </c>
      <c r="Q304">
        <v>3</v>
      </c>
      <c r="R304">
        <v>2</v>
      </c>
      <c r="S304">
        <v>2</v>
      </c>
      <c r="T304">
        <v>3</v>
      </c>
      <c r="U304">
        <v>2</v>
      </c>
      <c r="V304">
        <v>2</v>
      </c>
      <c r="W304">
        <v>5</v>
      </c>
      <c r="X304">
        <v>3</v>
      </c>
      <c r="Y304">
        <v>3</v>
      </c>
      <c r="Z304">
        <v>15</v>
      </c>
      <c r="AA304">
        <v>9</v>
      </c>
      <c r="AB304">
        <v>14</v>
      </c>
      <c r="AC304">
        <v>9</v>
      </c>
      <c r="AD304">
        <v>6</v>
      </c>
      <c r="AE304">
        <v>4</v>
      </c>
      <c r="AF304">
        <v>9</v>
      </c>
      <c r="AG304">
        <v>7</v>
      </c>
      <c r="AH304">
        <v>3</v>
      </c>
      <c r="AI304">
        <v>3</v>
      </c>
      <c r="AJ304">
        <v>4</v>
      </c>
      <c r="AK304">
        <v>7</v>
      </c>
      <c r="AL304">
        <v>8</v>
      </c>
      <c r="AM304">
        <v>5</v>
      </c>
      <c r="AN304">
        <v>6</v>
      </c>
      <c r="AO304">
        <v>5</v>
      </c>
      <c r="AP304">
        <v>7</v>
      </c>
      <c r="AQ304">
        <v>5</v>
      </c>
      <c r="AR304">
        <v>5</v>
      </c>
      <c r="AS304">
        <v>2</v>
      </c>
      <c r="AT304">
        <v>32</v>
      </c>
    </row>
    <row r="305" spans="1:47">
      <c r="A305">
        <v>2977</v>
      </c>
      <c r="B305">
        <v>0</v>
      </c>
      <c r="C305">
        <v>1959</v>
      </c>
      <c r="D305" s="1">
        <v>42706.372916666667</v>
      </c>
      <c r="E305" t="s">
        <v>81</v>
      </c>
      <c r="F305">
        <v>4</v>
      </c>
      <c r="G305">
        <v>2</v>
      </c>
      <c r="H305">
        <v>2</v>
      </c>
      <c r="I305">
        <v>2</v>
      </c>
      <c r="J305">
        <v>4</v>
      </c>
      <c r="K305">
        <v>4</v>
      </c>
      <c r="L305">
        <v>2</v>
      </c>
      <c r="M305">
        <v>2</v>
      </c>
      <c r="N305">
        <v>1</v>
      </c>
      <c r="O305">
        <v>1</v>
      </c>
      <c r="P305">
        <v>1</v>
      </c>
      <c r="Q305">
        <v>1</v>
      </c>
      <c r="R305">
        <v>2</v>
      </c>
      <c r="S305">
        <v>1</v>
      </c>
      <c r="T305">
        <v>4</v>
      </c>
      <c r="U305">
        <v>4</v>
      </c>
      <c r="V305">
        <v>2</v>
      </c>
      <c r="W305">
        <v>4</v>
      </c>
      <c r="X305">
        <v>2</v>
      </c>
      <c r="Y305">
        <v>3</v>
      </c>
      <c r="Z305">
        <v>13</v>
      </c>
      <c r="AA305">
        <v>6</v>
      </c>
      <c r="AB305">
        <v>6</v>
      </c>
      <c r="AC305">
        <v>4</v>
      </c>
      <c r="AD305">
        <v>6</v>
      </c>
      <c r="AE305">
        <v>7</v>
      </c>
      <c r="AF305">
        <v>5</v>
      </c>
      <c r="AG305">
        <v>5</v>
      </c>
      <c r="AH305">
        <v>3</v>
      </c>
      <c r="AI305">
        <v>3</v>
      </c>
      <c r="AJ305">
        <v>4</v>
      </c>
      <c r="AK305">
        <v>2</v>
      </c>
      <c r="AL305">
        <v>13</v>
      </c>
      <c r="AM305">
        <v>2</v>
      </c>
      <c r="AN305">
        <v>6</v>
      </c>
      <c r="AO305">
        <v>6</v>
      </c>
      <c r="AP305">
        <v>8</v>
      </c>
      <c r="AQ305">
        <v>4</v>
      </c>
      <c r="AR305">
        <v>10</v>
      </c>
      <c r="AS305">
        <v>4</v>
      </c>
      <c r="AT305">
        <v>40</v>
      </c>
    </row>
    <row r="306" spans="1:47">
      <c r="A306">
        <v>2981</v>
      </c>
      <c r="B306">
        <v>0</v>
      </c>
      <c r="C306">
        <v>1985</v>
      </c>
      <c r="D306" s="1">
        <v>42706.384027777778</v>
      </c>
      <c r="E306" t="s">
        <v>81</v>
      </c>
      <c r="F306">
        <v>2</v>
      </c>
      <c r="G306">
        <v>4</v>
      </c>
      <c r="H306">
        <v>4</v>
      </c>
      <c r="I306">
        <v>1</v>
      </c>
      <c r="J306">
        <v>1</v>
      </c>
      <c r="K306">
        <v>5</v>
      </c>
      <c r="L306">
        <v>5</v>
      </c>
      <c r="M306">
        <v>1</v>
      </c>
      <c r="N306">
        <v>2</v>
      </c>
      <c r="O306">
        <v>1</v>
      </c>
      <c r="P306">
        <v>2</v>
      </c>
      <c r="Q306">
        <v>1</v>
      </c>
      <c r="R306">
        <v>4</v>
      </c>
      <c r="S306">
        <v>1</v>
      </c>
      <c r="T306">
        <v>3</v>
      </c>
      <c r="U306">
        <v>4</v>
      </c>
      <c r="V306">
        <v>1</v>
      </c>
      <c r="W306">
        <v>4</v>
      </c>
      <c r="X306">
        <v>2</v>
      </c>
      <c r="Y306">
        <v>1</v>
      </c>
      <c r="Z306">
        <v>6</v>
      </c>
      <c r="AA306">
        <v>7</v>
      </c>
      <c r="AB306">
        <v>6</v>
      </c>
      <c r="AC306">
        <v>4</v>
      </c>
      <c r="AD306">
        <v>4</v>
      </c>
      <c r="AE306">
        <v>4</v>
      </c>
      <c r="AF306">
        <v>2</v>
      </c>
      <c r="AG306">
        <v>5</v>
      </c>
      <c r="AH306">
        <v>2</v>
      </c>
      <c r="AI306">
        <v>3</v>
      </c>
      <c r="AJ306">
        <v>6</v>
      </c>
      <c r="AK306">
        <v>4</v>
      </c>
      <c r="AL306">
        <v>3</v>
      </c>
      <c r="AM306">
        <v>3</v>
      </c>
      <c r="AN306">
        <v>4</v>
      </c>
      <c r="AO306">
        <v>9</v>
      </c>
      <c r="AP306">
        <v>5</v>
      </c>
      <c r="AQ306">
        <v>4</v>
      </c>
      <c r="AR306">
        <v>6</v>
      </c>
      <c r="AS306">
        <v>2</v>
      </c>
      <c r="AT306">
        <v>11</v>
      </c>
    </row>
    <row r="307" spans="1:47">
      <c r="A307">
        <v>2985</v>
      </c>
      <c r="B307">
        <v>0</v>
      </c>
      <c r="C307">
        <v>1976</v>
      </c>
      <c r="D307" s="1">
        <v>42706.508333333331</v>
      </c>
      <c r="E307" t="s">
        <v>81</v>
      </c>
      <c r="F307">
        <v>4</v>
      </c>
      <c r="G307">
        <v>1</v>
      </c>
      <c r="H307">
        <v>2</v>
      </c>
      <c r="I307">
        <v>2</v>
      </c>
      <c r="J307">
        <v>1</v>
      </c>
      <c r="K307">
        <v>2</v>
      </c>
      <c r="L307">
        <v>3</v>
      </c>
      <c r="M307">
        <v>1</v>
      </c>
      <c r="N307">
        <v>1</v>
      </c>
      <c r="O307">
        <v>1</v>
      </c>
      <c r="P307">
        <v>1</v>
      </c>
      <c r="Q307">
        <v>1</v>
      </c>
      <c r="R307">
        <v>2</v>
      </c>
      <c r="S307">
        <v>4</v>
      </c>
      <c r="T307">
        <v>2</v>
      </c>
      <c r="U307">
        <v>2</v>
      </c>
      <c r="V307">
        <v>1</v>
      </c>
      <c r="W307">
        <v>4</v>
      </c>
      <c r="X307">
        <v>3</v>
      </c>
      <c r="Y307">
        <v>2</v>
      </c>
      <c r="Z307">
        <v>23</v>
      </c>
      <c r="AA307">
        <v>8</v>
      </c>
      <c r="AB307">
        <v>13</v>
      </c>
      <c r="AC307">
        <v>9</v>
      </c>
      <c r="AD307">
        <v>8</v>
      </c>
      <c r="AE307">
        <v>9</v>
      </c>
      <c r="AF307">
        <v>9</v>
      </c>
      <c r="AG307">
        <v>10</v>
      </c>
      <c r="AH307">
        <v>2</v>
      </c>
      <c r="AI307">
        <v>3</v>
      </c>
      <c r="AJ307">
        <v>6</v>
      </c>
      <c r="AK307">
        <v>3</v>
      </c>
      <c r="AL307">
        <v>6</v>
      </c>
      <c r="AM307">
        <v>7</v>
      </c>
      <c r="AN307">
        <v>10</v>
      </c>
      <c r="AO307">
        <v>8</v>
      </c>
      <c r="AP307">
        <v>9</v>
      </c>
      <c r="AQ307">
        <v>10</v>
      </c>
      <c r="AR307">
        <v>6</v>
      </c>
      <c r="AS307">
        <v>5</v>
      </c>
      <c r="AT307">
        <v>34</v>
      </c>
    </row>
    <row r="308" spans="1:47">
      <c r="A308">
        <v>2986</v>
      </c>
      <c r="B308">
        <v>0</v>
      </c>
      <c r="C308">
        <v>1989</v>
      </c>
      <c r="D308" s="1">
        <v>42706.525000000001</v>
      </c>
      <c r="E308" t="s">
        <v>286</v>
      </c>
      <c r="F308">
        <v>2</v>
      </c>
      <c r="G308">
        <v>5</v>
      </c>
      <c r="H308">
        <v>1</v>
      </c>
      <c r="I308">
        <v>2</v>
      </c>
      <c r="J308">
        <v>2</v>
      </c>
      <c r="K308">
        <v>4</v>
      </c>
      <c r="L308">
        <v>4</v>
      </c>
      <c r="M308">
        <v>1</v>
      </c>
      <c r="N308">
        <v>1</v>
      </c>
      <c r="O308">
        <v>2</v>
      </c>
      <c r="P308">
        <v>3</v>
      </c>
      <c r="Q308">
        <v>3</v>
      </c>
      <c r="R308">
        <v>3</v>
      </c>
      <c r="S308">
        <v>2</v>
      </c>
      <c r="T308">
        <v>3</v>
      </c>
      <c r="U308">
        <v>3</v>
      </c>
      <c r="V308">
        <v>2</v>
      </c>
      <c r="W308">
        <v>4</v>
      </c>
      <c r="X308">
        <v>3</v>
      </c>
      <c r="Y308">
        <v>3</v>
      </c>
      <c r="Z308">
        <v>7</v>
      </c>
      <c r="AA308">
        <v>10</v>
      </c>
      <c r="AB308">
        <v>5</v>
      </c>
      <c r="AC308">
        <v>3</v>
      </c>
      <c r="AD308">
        <v>17</v>
      </c>
      <c r="AE308">
        <v>4</v>
      </c>
      <c r="AF308">
        <v>19</v>
      </c>
      <c r="AG308">
        <v>7</v>
      </c>
      <c r="AH308">
        <v>2</v>
      </c>
      <c r="AI308">
        <v>4</v>
      </c>
      <c r="AJ308">
        <v>8</v>
      </c>
      <c r="AK308">
        <v>6</v>
      </c>
      <c r="AL308">
        <v>8</v>
      </c>
      <c r="AM308">
        <v>7</v>
      </c>
      <c r="AN308">
        <v>19</v>
      </c>
      <c r="AO308">
        <v>19</v>
      </c>
      <c r="AP308">
        <v>5</v>
      </c>
      <c r="AQ308">
        <v>4</v>
      </c>
      <c r="AR308">
        <v>4</v>
      </c>
      <c r="AS308">
        <v>2</v>
      </c>
      <c r="AT308">
        <v>23</v>
      </c>
    </row>
    <row r="309" spans="1:47">
      <c r="A309">
        <v>3004</v>
      </c>
      <c r="B309">
        <v>0</v>
      </c>
      <c r="C309">
        <v>1977</v>
      </c>
      <c r="D309" s="1">
        <v>42706.956250000003</v>
      </c>
      <c r="E309" t="s">
        <v>287</v>
      </c>
      <c r="F309">
        <v>2</v>
      </c>
      <c r="G309">
        <v>4</v>
      </c>
      <c r="H309">
        <v>5</v>
      </c>
      <c r="I309">
        <v>2</v>
      </c>
      <c r="J309">
        <v>2</v>
      </c>
      <c r="K309">
        <v>5</v>
      </c>
      <c r="L309">
        <v>5</v>
      </c>
      <c r="M309">
        <v>1</v>
      </c>
      <c r="N309">
        <v>1</v>
      </c>
      <c r="O309">
        <v>1</v>
      </c>
      <c r="P309">
        <v>3</v>
      </c>
      <c r="Q309">
        <v>1</v>
      </c>
      <c r="R309">
        <v>4</v>
      </c>
      <c r="S309">
        <v>1</v>
      </c>
      <c r="T309">
        <v>4</v>
      </c>
      <c r="U309">
        <v>2</v>
      </c>
      <c r="V309">
        <v>1</v>
      </c>
      <c r="W309">
        <v>3</v>
      </c>
      <c r="X309">
        <v>2</v>
      </c>
      <c r="Y309">
        <v>1</v>
      </c>
      <c r="Z309">
        <v>28</v>
      </c>
      <c r="AA309">
        <v>12</v>
      </c>
      <c r="AB309">
        <v>5</v>
      </c>
      <c r="AC309">
        <v>7</v>
      </c>
      <c r="AD309">
        <v>14</v>
      </c>
      <c r="AE309">
        <v>6</v>
      </c>
      <c r="AF309">
        <v>8</v>
      </c>
      <c r="AG309">
        <v>6</v>
      </c>
      <c r="AH309">
        <v>2</v>
      </c>
      <c r="AI309">
        <v>4</v>
      </c>
      <c r="AJ309">
        <v>7</v>
      </c>
      <c r="AK309">
        <v>5</v>
      </c>
      <c r="AL309">
        <v>19</v>
      </c>
      <c r="AM309">
        <v>4</v>
      </c>
      <c r="AN309">
        <v>6</v>
      </c>
      <c r="AO309">
        <v>16</v>
      </c>
      <c r="AP309">
        <v>8</v>
      </c>
      <c r="AQ309">
        <v>11</v>
      </c>
      <c r="AR309">
        <v>7</v>
      </c>
      <c r="AS309">
        <v>3</v>
      </c>
      <c r="AT309">
        <v>35</v>
      </c>
    </row>
    <row r="310" spans="1:47">
      <c r="A310">
        <v>3006</v>
      </c>
      <c r="B310">
        <v>0</v>
      </c>
      <c r="C310">
        <v>1973</v>
      </c>
      <c r="D310" s="1">
        <v>42707.335416666669</v>
      </c>
      <c r="E310" t="s">
        <v>288</v>
      </c>
      <c r="F310">
        <v>1</v>
      </c>
      <c r="G310">
        <v>5</v>
      </c>
      <c r="H310">
        <v>1</v>
      </c>
      <c r="I310">
        <v>2</v>
      </c>
      <c r="J310">
        <v>4</v>
      </c>
      <c r="K310">
        <v>5</v>
      </c>
      <c r="L310">
        <v>4</v>
      </c>
      <c r="M310">
        <v>2</v>
      </c>
      <c r="N310">
        <v>1</v>
      </c>
      <c r="O310">
        <v>1</v>
      </c>
      <c r="P310">
        <v>1</v>
      </c>
      <c r="Q310">
        <v>1</v>
      </c>
      <c r="R310">
        <v>4</v>
      </c>
      <c r="S310">
        <v>3</v>
      </c>
      <c r="T310">
        <v>2</v>
      </c>
      <c r="U310">
        <v>4</v>
      </c>
      <c r="V310">
        <v>1</v>
      </c>
      <c r="W310">
        <v>5</v>
      </c>
      <c r="X310">
        <v>1</v>
      </c>
      <c r="Y310">
        <v>1</v>
      </c>
      <c r="Z310">
        <v>5</v>
      </c>
      <c r="AA310">
        <v>3</v>
      </c>
      <c r="AB310">
        <v>4</v>
      </c>
      <c r="AC310">
        <v>3</v>
      </c>
      <c r="AD310">
        <v>5</v>
      </c>
      <c r="AE310">
        <v>6</v>
      </c>
      <c r="AF310">
        <v>5</v>
      </c>
      <c r="AG310">
        <v>6</v>
      </c>
      <c r="AH310">
        <v>2</v>
      </c>
      <c r="AI310">
        <v>4</v>
      </c>
      <c r="AJ310">
        <v>4</v>
      </c>
      <c r="AK310">
        <v>2</v>
      </c>
      <c r="AL310">
        <v>3</v>
      </c>
      <c r="AM310">
        <v>3</v>
      </c>
      <c r="AN310">
        <v>4</v>
      </c>
      <c r="AO310">
        <v>6</v>
      </c>
      <c r="AP310">
        <v>10</v>
      </c>
      <c r="AQ310">
        <v>4</v>
      </c>
      <c r="AR310">
        <v>4</v>
      </c>
      <c r="AS310">
        <v>2</v>
      </c>
      <c r="AT310">
        <v>29</v>
      </c>
    </row>
    <row r="311" spans="1:47">
      <c r="A311">
        <v>2857</v>
      </c>
      <c r="B311">
        <v>0</v>
      </c>
      <c r="C311">
        <v>1988</v>
      </c>
      <c r="D311" s="1">
        <v>42707.727083333331</v>
      </c>
      <c r="E311" t="s">
        <v>289</v>
      </c>
      <c r="F311">
        <v>2</v>
      </c>
      <c r="G311">
        <v>2</v>
      </c>
      <c r="H311">
        <v>4</v>
      </c>
      <c r="I311">
        <v>2</v>
      </c>
      <c r="J311">
        <v>3</v>
      </c>
      <c r="K311">
        <v>4</v>
      </c>
      <c r="L311">
        <v>4</v>
      </c>
      <c r="M311">
        <v>1</v>
      </c>
      <c r="N311">
        <v>2</v>
      </c>
      <c r="O311">
        <v>1</v>
      </c>
      <c r="P311">
        <v>1</v>
      </c>
      <c r="Q311">
        <v>2</v>
      </c>
      <c r="R311">
        <v>4</v>
      </c>
      <c r="S311">
        <v>2</v>
      </c>
      <c r="T311">
        <v>4</v>
      </c>
      <c r="U311">
        <v>4</v>
      </c>
      <c r="V311">
        <v>2</v>
      </c>
      <c r="W311">
        <v>4</v>
      </c>
      <c r="X311">
        <v>2</v>
      </c>
      <c r="Y311">
        <v>2</v>
      </c>
      <c r="Z311">
        <v>5</v>
      </c>
      <c r="AA311">
        <v>4</v>
      </c>
      <c r="AB311">
        <v>4</v>
      </c>
      <c r="AC311">
        <v>8</v>
      </c>
      <c r="AD311">
        <v>7</v>
      </c>
      <c r="AE311">
        <v>8</v>
      </c>
      <c r="AF311">
        <v>3</v>
      </c>
      <c r="AG311">
        <v>4</v>
      </c>
      <c r="AH311">
        <v>2</v>
      </c>
      <c r="AI311">
        <v>5</v>
      </c>
      <c r="AJ311">
        <v>2</v>
      </c>
      <c r="AK311">
        <v>4</v>
      </c>
      <c r="AL311">
        <v>2</v>
      </c>
      <c r="AM311">
        <v>8</v>
      </c>
      <c r="AN311">
        <v>6</v>
      </c>
      <c r="AO311">
        <v>3</v>
      </c>
      <c r="AP311">
        <v>6</v>
      </c>
      <c r="AQ311">
        <v>7</v>
      </c>
      <c r="AR311">
        <v>4</v>
      </c>
      <c r="AS311">
        <v>3</v>
      </c>
      <c r="AT311">
        <v>21</v>
      </c>
    </row>
    <row r="312" spans="1:47">
      <c r="A312">
        <v>3065</v>
      </c>
      <c r="B312">
        <v>0</v>
      </c>
      <c r="C312">
        <v>1984</v>
      </c>
      <c r="D312" s="1">
        <v>42707.980555555558</v>
      </c>
      <c r="E312" t="s">
        <v>81</v>
      </c>
      <c r="F312">
        <v>3</v>
      </c>
      <c r="G312">
        <v>5</v>
      </c>
      <c r="H312">
        <v>3</v>
      </c>
      <c r="I312">
        <v>3</v>
      </c>
      <c r="J312">
        <v>2</v>
      </c>
      <c r="K312">
        <v>4</v>
      </c>
      <c r="L312">
        <v>5</v>
      </c>
      <c r="M312">
        <v>3</v>
      </c>
      <c r="N312">
        <v>1</v>
      </c>
      <c r="O312">
        <v>1</v>
      </c>
      <c r="P312">
        <v>3</v>
      </c>
      <c r="Q312">
        <v>1</v>
      </c>
      <c r="R312">
        <v>4</v>
      </c>
      <c r="S312">
        <v>3</v>
      </c>
      <c r="T312">
        <v>2</v>
      </c>
      <c r="U312">
        <v>3</v>
      </c>
      <c r="V312">
        <v>2</v>
      </c>
      <c r="W312">
        <v>4</v>
      </c>
      <c r="X312">
        <v>3</v>
      </c>
      <c r="Y312">
        <v>3</v>
      </c>
      <c r="Z312">
        <v>5</v>
      </c>
      <c r="AA312">
        <v>6</v>
      </c>
      <c r="AB312">
        <v>3</v>
      </c>
      <c r="AC312">
        <v>3</v>
      </c>
      <c r="AD312">
        <v>9</v>
      </c>
      <c r="AE312">
        <v>4</v>
      </c>
      <c r="AF312">
        <v>3</v>
      </c>
      <c r="AG312">
        <v>4</v>
      </c>
      <c r="AH312">
        <v>2</v>
      </c>
      <c r="AI312">
        <v>4</v>
      </c>
      <c r="AJ312">
        <v>2</v>
      </c>
      <c r="AK312">
        <v>3</v>
      </c>
      <c r="AL312">
        <v>3</v>
      </c>
      <c r="AM312">
        <v>4</v>
      </c>
      <c r="AN312">
        <v>6</v>
      </c>
      <c r="AO312">
        <v>5</v>
      </c>
      <c r="AP312">
        <v>6</v>
      </c>
      <c r="AQ312">
        <v>6</v>
      </c>
      <c r="AR312">
        <v>3</v>
      </c>
      <c r="AS312">
        <v>2</v>
      </c>
      <c r="AT312">
        <v>27</v>
      </c>
    </row>
    <row r="313" spans="1:47">
      <c r="A313">
        <v>3104</v>
      </c>
      <c r="B313">
        <v>0</v>
      </c>
      <c r="C313">
        <v>1983</v>
      </c>
      <c r="D313" s="1">
        <v>42708.6</v>
      </c>
      <c r="E313" t="s">
        <v>290</v>
      </c>
      <c r="F313">
        <v>1</v>
      </c>
      <c r="G313">
        <v>4</v>
      </c>
      <c r="H313">
        <v>3</v>
      </c>
      <c r="I313">
        <v>1</v>
      </c>
      <c r="J313">
        <v>1</v>
      </c>
      <c r="K313">
        <v>5</v>
      </c>
      <c r="L313">
        <v>4</v>
      </c>
      <c r="M313">
        <v>1</v>
      </c>
      <c r="N313">
        <v>1</v>
      </c>
      <c r="O313">
        <v>1</v>
      </c>
      <c r="P313">
        <v>1</v>
      </c>
      <c r="Q313">
        <v>1</v>
      </c>
      <c r="R313">
        <v>4</v>
      </c>
      <c r="S313">
        <v>1</v>
      </c>
      <c r="T313">
        <v>2</v>
      </c>
      <c r="U313">
        <v>3</v>
      </c>
      <c r="V313">
        <v>2</v>
      </c>
      <c r="W313">
        <v>4</v>
      </c>
      <c r="X313">
        <v>2</v>
      </c>
      <c r="Y313">
        <v>1</v>
      </c>
      <c r="Z313">
        <v>15</v>
      </c>
      <c r="AA313">
        <v>12</v>
      </c>
      <c r="AB313">
        <v>19</v>
      </c>
      <c r="AC313">
        <v>5</v>
      </c>
      <c r="AD313">
        <v>8</v>
      </c>
      <c r="AE313">
        <v>5</v>
      </c>
      <c r="AF313">
        <v>10</v>
      </c>
      <c r="AG313">
        <v>4</v>
      </c>
      <c r="AH313">
        <v>2</v>
      </c>
      <c r="AI313">
        <v>3</v>
      </c>
      <c r="AJ313">
        <v>3</v>
      </c>
      <c r="AK313">
        <v>4</v>
      </c>
      <c r="AL313">
        <v>14</v>
      </c>
      <c r="AM313">
        <v>5</v>
      </c>
      <c r="AN313">
        <v>16</v>
      </c>
      <c r="AO313">
        <v>23</v>
      </c>
      <c r="AP313">
        <v>12</v>
      </c>
      <c r="AQ313">
        <v>7</v>
      </c>
      <c r="AR313">
        <v>6</v>
      </c>
      <c r="AS313">
        <v>5</v>
      </c>
      <c r="AT313">
        <v>13</v>
      </c>
    </row>
    <row r="314" spans="1:47">
      <c r="A314">
        <v>3134</v>
      </c>
      <c r="B314">
        <v>0</v>
      </c>
      <c r="C314">
        <v>1979</v>
      </c>
      <c r="D314" s="1">
        <v>42708.823611111111</v>
      </c>
      <c r="E314" t="s">
        <v>81</v>
      </c>
      <c r="F314">
        <v>2</v>
      </c>
      <c r="G314">
        <v>4</v>
      </c>
      <c r="H314">
        <v>3</v>
      </c>
      <c r="I314">
        <v>2</v>
      </c>
      <c r="J314">
        <v>3</v>
      </c>
      <c r="K314">
        <v>4</v>
      </c>
      <c r="L314">
        <v>5</v>
      </c>
      <c r="M314">
        <v>1</v>
      </c>
      <c r="N314">
        <v>1</v>
      </c>
      <c r="O314">
        <v>2</v>
      </c>
      <c r="P314">
        <v>2</v>
      </c>
      <c r="Q314">
        <v>1</v>
      </c>
      <c r="R314">
        <v>2</v>
      </c>
      <c r="S314">
        <v>4</v>
      </c>
      <c r="T314">
        <v>2</v>
      </c>
      <c r="U314">
        <v>4</v>
      </c>
      <c r="V314">
        <v>2</v>
      </c>
      <c r="W314">
        <v>4</v>
      </c>
      <c r="X314">
        <v>2</v>
      </c>
      <c r="Y314">
        <v>2</v>
      </c>
      <c r="Z314">
        <v>9</v>
      </c>
      <c r="AA314">
        <v>5</v>
      </c>
      <c r="AB314">
        <v>5</v>
      </c>
      <c r="AC314">
        <v>3</v>
      </c>
      <c r="AD314">
        <v>2</v>
      </c>
      <c r="AE314">
        <v>4</v>
      </c>
      <c r="AF314">
        <v>6</v>
      </c>
      <c r="AG314">
        <v>4</v>
      </c>
      <c r="AH314">
        <v>1</v>
      </c>
      <c r="AI314">
        <v>4</v>
      </c>
      <c r="AJ314">
        <v>3</v>
      </c>
      <c r="AK314">
        <v>3</v>
      </c>
      <c r="AL314">
        <v>3</v>
      </c>
      <c r="AM314">
        <v>3</v>
      </c>
      <c r="AN314">
        <v>4</v>
      </c>
      <c r="AO314">
        <v>4</v>
      </c>
      <c r="AP314">
        <v>6</v>
      </c>
      <c r="AQ314">
        <v>6</v>
      </c>
      <c r="AR314">
        <v>4</v>
      </c>
      <c r="AS314">
        <v>2</v>
      </c>
      <c r="AT314">
        <v>15</v>
      </c>
    </row>
    <row r="315" spans="1:47">
      <c r="A315">
        <v>3136</v>
      </c>
      <c r="B315">
        <v>0</v>
      </c>
      <c r="C315">
        <v>1989</v>
      </c>
      <c r="D315" s="1">
        <v>42708.831944444442</v>
      </c>
      <c r="E315" t="s">
        <v>291</v>
      </c>
      <c r="F315">
        <v>4</v>
      </c>
      <c r="G315">
        <v>2</v>
      </c>
      <c r="H315">
        <v>4</v>
      </c>
      <c r="I315">
        <v>4</v>
      </c>
      <c r="J315">
        <v>2</v>
      </c>
      <c r="K315">
        <v>3</v>
      </c>
      <c r="L315">
        <v>2</v>
      </c>
      <c r="M315">
        <v>4</v>
      </c>
      <c r="N315">
        <v>1</v>
      </c>
      <c r="O315">
        <v>2</v>
      </c>
      <c r="P315">
        <v>4</v>
      </c>
      <c r="Q315">
        <v>2</v>
      </c>
      <c r="R315">
        <v>2</v>
      </c>
      <c r="S315">
        <v>2</v>
      </c>
      <c r="T315">
        <v>2</v>
      </c>
      <c r="U315">
        <v>3</v>
      </c>
      <c r="V315">
        <v>2</v>
      </c>
      <c r="W315">
        <v>2</v>
      </c>
      <c r="X315">
        <v>2</v>
      </c>
      <c r="Y315">
        <v>2</v>
      </c>
      <c r="Z315">
        <v>12</v>
      </c>
      <c r="AA315">
        <v>3</v>
      </c>
      <c r="AB315">
        <v>4</v>
      </c>
      <c r="AC315">
        <v>2</v>
      </c>
      <c r="AD315">
        <v>3</v>
      </c>
      <c r="AE315">
        <v>4</v>
      </c>
      <c r="AF315">
        <v>11</v>
      </c>
      <c r="AG315">
        <v>5</v>
      </c>
      <c r="AH315">
        <v>2</v>
      </c>
      <c r="AI315">
        <v>2</v>
      </c>
      <c r="AJ315">
        <v>5</v>
      </c>
      <c r="AK315">
        <v>2</v>
      </c>
      <c r="AL315">
        <v>1</v>
      </c>
      <c r="AM315">
        <v>2</v>
      </c>
      <c r="AN315">
        <v>3</v>
      </c>
      <c r="AO315">
        <v>7</v>
      </c>
      <c r="AP315">
        <v>2</v>
      </c>
      <c r="AQ315">
        <v>3</v>
      </c>
      <c r="AR315">
        <v>5</v>
      </c>
      <c r="AS315">
        <v>1</v>
      </c>
      <c r="AT315">
        <v>27</v>
      </c>
    </row>
    <row r="316" spans="1:47">
      <c r="A316">
        <v>3143</v>
      </c>
      <c r="B316">
        <v>1</v>
      </c>
      <c r="C316">
        <v>1997</v>
      </c>
      <c r="D316" s="1">
        <v>42708.867361111108</v>
      </c>
      <c r="E316" t="s">
        <v>81</v>
      </c>
      <c r="F316">
        <v>2</v>
      </c>
      <c r="G316">
        <v>4</v>
      </c>
      <c r="H316">
        <v>3</v>
      </c>
      <c r="I316">
        <v>2</v>
      </c>
      <c r="J316">
        <v>3</v>
      </c>
      <c r="K316">
        <v>5</v>
      </c>
      <c r="L316">
        <v>5</v>
      </c>
      <c r="M316">
        <v>1</v>
      </c>
      <c r="N316">
        <v>2</v>
      </c>
      <c r="O316">
        <v>2</v>
      </c>
      <c r="P316">
        <v>2</v>
      </c>
      <c r="Q316">
        <v>3</v>
      </c>
      <c r="R316">
        <v>2</v>
      </c>
      <c r="S316">
        <v>2</v>
      </c>
      <c r="T316">
        <v>3</v>
      </c>
      <c r="U316">
        <v>3</v>
      </c>
      <c r="V316">
        <v>3</v>
      </c>
      <c r="W316">
        <v>4</v>
      </c>
      <c r="X316">
        <v>3</v>
      </c>
      <c r="Y316">
        <v>3</v>
      </c>
      <c r="Z316">
        <v>8</v>
      </c>
      <c r="AA316">
        <v>11</v>
      </c>
      <c r="AB316">
        <v>7</v>
      </c>
      <c r="AC316">
        <v>6</v>
      </c>
      <c r="AD316">
        <v>6</v>
      </c>
      <c r="AE316">
        <v>5</v>
      </c>
      <c r="AF316">
        <v>7</v>
      </c>
      <c r="AG316">
        <v>4</v>
      </c>
      <c r="AH316">
        <v>5</v>
      </c>
      <c r="AI316">
        <v>4</v>
      </c>
      <c r="AJ316">
        <v>5</v>
      </c>
      <c r="AK316">
        <v>3</v>
      </c>
      <c r="AL316">
        <v>4</v>
      </c>
      <c r="AM316">
        <v>3</v>
      </c>
      <c r="AN316">
        <v>5</v>
      </c>
      <c r="AO316">
        <v>4</v>
      </c>
      <c r="AP316">
        <v>3</v>
      </c>
      <c r="AQ316">
        <v>7</v>
      </c>
      <c r="AR316">
        <v>23</v>
      </c>
      <c r="AS316">
        <v>1</v>
      </c>
      <c r="AT316">
        <v>17</v>
      </c>
    </row>
    <row r="317" spans="1:47">
      <c r="A317">
        <v>3148</v>
      </c>
      <c r="B317">
        <v>0</v>
      </c>
      <c r="C317">
        <v>1986</v>
      </c>
      <c r="D317" s="1">
        <v>42708.962500000001</v>
      </c>
      <c r="E317" t="s">
        <v>292</v>
      </c>
      <c r="F317">
        <v>4</v>
      </c>
      <c r="G317">
        <v>4</v>
      </c>
      <c r="H317">
        <v>2</v>
      </c>
      <c r="I317">
        <v>4</v>
      </c>
      <c r="J317">
        <v>4</v>
      </c>
      <c r="K317">
        <v>4</v>
      </c>
      <c r="L317">
        <v>4</v>
      </c>
      <c r="M317">
        <v>2</v>
      </c>
      <c r="N317">
        <v>4</v>
      </c>
      <c r="O317">
        <v>4</v>
      </c>
      <c r="P317">
        <v>2</v>
      </c>
      <c r="Q317">
        <v>2</v>
      </c>
      <c r="R317">
        <v>5</v>
      </c>
      <c r="S317">
        <v>3</v>
      </c>
      <c r="T317">
        <v>2</v>
      </c>
      <c r="U317">
        <v>2</v>
      </c>
      <c r="V317">
        <v>4</v>
      </c>
      <c r="W317">
        <v>4</v>
      </c>
      <c r="X317">
        <v>4</v>
      </c>
      <c r="Y317">
        <v>2</v>
      </c>
      <c r="Z317">
        <v>43</v>
      </c>
      <c r="AA317">
        <v>21</v>
      </c>
      <c r="AB317">
        <v>9</v>
      </c>
      <c r="AC317">
        <v>14</v>
      </c>
      <c r="AD317">
        <v>28</v>
      </c>
      <c r="AE317">
        <v>8</v>
      </c>
      <c r="AF317">
        <v>28</v>
      </c>
      <c r="AG317">
        <v>7</v>
      </c>
      <c r="AH317">
        <v>7</v>
      </c>
      <c r="AI317">
        <v>17</v>
      </c>
      <c r="AJ317">
        <v>26</v>
      </c>
      <c r="AK317">
        <v>10</v>
      </c>
      <c r="AL317">
        <v>12</v>
      </c>
      <c r="AM317">
        <v>17</v>
      </c>
      <c r="AN317">
        <v>46</v>
      </c>
      <c r="AO317">
        <v>14</v>
      </c>
      <c r="AP317">
        <v>18</v>
      </c>
      <c r="AQ317">
        <v>16</v>
      </c>
      <c r="AR317">
        <v>17</v>
      </c>
      <c r="AS317">
        <v>15</v>
      </c>
      <c r="AT317">
        <v>80</v>
      </c>
    </row>
    <row r="318" spans="1:47">
      <c r="A318">
        <v>3149</v>
      </c>
      <c r="B318">
        <v>0</v>
      </c>
      <c r="C318">
        <v>1988</v>
      </c>
      <c r="D318" s="1">
        <v>42708.974999999999</v>
      </c>
      <c r="E318" t="s">
        <v>293</v>
      </c>
      <c r="F318">
        <v>2</v>
      </c>
      <c r="G318">
        <v>4</v>
      </c>
      <c r="H318">
        <v>2</v>
      </c>
      <c r="I318">
        <v>2</v>
      </c>
      <c r="J318">
        <v>2</v>
      </c>
      <c r="K318">
        <v>4</v>
      </c>
      <c r="L318">
        <v>4</v>
      </c>
      <c r="M318">
        <v>2</v>
      </c>
      <c r="N318">
        <v>2</v>
      </c>
      <c r="O318">
        <v>2</v>
      </c>
      <c r="P318">
        <v>2</v>
      </c>
      <c r="Q318">
        <v>2</v>
      </c>
      <c r="R318">
        <v>4</v>
      </c>
      <c r="S318">
        <v>2</v>
      </c>
      <c r="T318">
        <v>2</v>
      </c>
      <c r="U318">
        <v>4</v>
      </c>
      <c r="V318">
        <v>2</v>
      </c>
      <c r="W318">
        <v>4</v>
      </c>
      <c r="X318">
        <v>3</v>
      </c>
      <c r="Y318">
        <v>2</v>
      </c>
      <c r="Z318">
        <v>13</v>
      </c>
      <c r="AA318">
        <v>7</v>
      </c>
      <c r="AB318">
        <v>7</v>
      </c>
      <c r="AC318">
        <v>5</v>
      </c>
      <c r="AD318">
        <v>5</v>
      </c>
      <c r="AE318">
        <v>5</v>
      </c>
      <c r="AF318">
        <v>9</v>
      </c>
      <c r="AG318">
        <v>8</v>
      </c>
      <c r="AH318">
        <v>2</v>
      </c>
      <c r="AI318">
        <v>4</v>
      </c>
      <c r="AJ318">
        <v>3</v>
      </c>
      <c r="AK318">
        <v>2</v>
      </c>
      <c r="AL318">
        <v>11</v>
      </c>
      <c r="AM318">
        <v>4</v>
      </c>
      <c r="AN318">
        <v>6</v>
      </c>
      <c r="AO318">
        <v>6</v>
      </c>
      <c r="AP318">
        <v>6</v>
      </c>
      <c r="AQ318">
        <v>3</v>
      </c>
      <c r="AR318">
        <v>5</v>
      </c>
      <c r="AS318">
        <v>2</v>
      </c>
      <c r="AT318">
        <v>3</v>
      </c>
    </row>
    <row r="320" spans="1:47">
      <c r="A320" t="s">
        <v>33</v>
      </c>
      <c r="B320" t="s">
        <v>34</v>
      </c>
      <c r="C320" t="s">
        <v>35</v>
      </c>
      <c r="D320" t="s">
        <v>294</v>
      </c>
      <c r="E320" t="s">
        <v>295</v>
      </c>
      <c r="F320" t="s">
        <v>296</v>
      </c>
      <c r="G320" t="s">
        <v>297</v>
      </c>
      <c r="H320" t="s">
        <v>298</v>
      </c>
      <c r="I320" t="s">
        <v>299</v>
      </c>
      <c r="J320" t="s">
        <v>300</v>
      </c>
      <c r="K320" t="s">
        <v>301</v>
      </c>
      <c r="L320" t="s">
        <v>302</v>
      </c>
      <c r="M320" t="s">
        <v>303</v>
      </c>
      <c r="N320" t="s">
        <v>304</v>
      </c>
      <c r="O320" t="s">
        <v>305</v>
      </c>
      <c r="P320" t="s">
        <v>306</v>
      </c>
      <c r="Q320" t="s">
        <v>307</v>
      </c>
      <c r="R320" t="s">
        <v>308</v>
      </c>
      <c r="S320" t="s">
        <v>309</v>
      </c>
      <c r="T320" t="s">
        <v>310</v>
      </c>
      <c r="U320" t="s">
        <v>311</v>
      </c>
      <c r="V320" t="s">
        <v>312</v>
      </c>
      <c r="W320" t="s">
        <v>313</v>
      </c>
      <c r="X320" t="s">
        <v>314</v>
      </c>
      <c r="Y320" t="s">
        <v>315</v>
      </c>
      <c r="Z320" t="s">
        <v>316</v>
      </c>
      <c r="AA320" t="s">
        <v>317</v>
      </c>
      <c r="AB320" t="s">
        <v>318</v>
      </c>
      <c r="AC320" t="s">
        <v>319</v>
      </c>
      <c r="AD320" t="s">
        <v>320</v>
      </c>
      <c r="AE320" t="s">
        <v>321</v>
      </c>
      <c r="AF320" t="s">
        <v>322</v>
      </c>
      <c r="AG320" t="s">
        <v>323</v>
      </c>
      <c r="AH320" t="s">
        <v>324</v>
      </c>
      <c r="AI320" t="s">
        <v>325</v>
      </c>
      <c r="AJ320" t="s">
        <v>326</v>
      </c>
      <c r="AK320" t="s">
        <v>327</v>
      </c>
      <c r="AL320" t="s">
        <v>328</v>
      </c>
      <c r="AM320" t="s">
        <v>329</v>
      </c>
      <c r="AN320" t="s">
        <v>330</v>
      </c>
      <c r="AO320" t="s">
        <v>331</v>
      </c>
      <c r="AP320" t="s">
        <v>332</v>
      </c>
      <c r="AQ320" t="s">
        <v>333</v>
      </c>
      <c r="AR320" t="s">
        <v>334</v>
      </c>
      <c r="AS320" t="s">
        <v>335</v>
      </c>
      <c r="AT320" t="s">
        <v>336</v>
      </c>
      <c r="AU320" t="s">
        <v>337</v>
      </c>
    </row>
    <row r="321" spans="1:47">
      <c r="A321">
        <v>461</v>
      </c>
      <c r="B321">
        <v>0</v>
      </c>
      <c r="C321">
        <v>1963</v>
      </c>
      <c r="D321" s="1">
        <v>42689.559027777781</v>
      </c>
      <c r="E321" s="1">
        <v>42705.713888888888</v>
      </c>
      <c r="F321" t="s">
        <v>85</v>
      </c>
      <c r="G321" t="s">
        <v>338</v>
      </c>
      <c r="H321">
        <v>1</v>
      </c>
      <c r="I321">
        <v>1</v>
      </c>
      <c r="J321">
        <v>1</v>
      </c>
      <c r="K321">
        <v>1</v>
      </c>
      <c r="L321">
        <v>1</v>
      </c>
      <c r="M321">
        <v>1</v>
      </c>
      <c r="N321">
        <v>1</v>
      </c>
      <c r="O321">
        <v>1</v>
      </c>
      <c r="P321">
        <v>4</v>
      </c>
      <c r="Q321">
        <v>5</v>
      </c>
      <c r="R321">
        <v>5</v>
      </c>
      <c r="S321">
        <v>2</v>
      </c>
      <c r="T321">
        <v>2</v>
      </c>
      <c r="U321">
        <v>2</v>
      </c>
      <c r="V321">
        <v>4</v>
      </c>
      <c r="W321">
        <v>3</v>
      </c>
      <c r="X321">
        <v>2</v>
      </c>
      <c r="Y321">
        <v>5</v>
      </c>
      <c r="Z321">
        <v>5</v>
      </c>
      <c r="AA321">
        <v>5</v>
      </c>
      <c r="AB321">
        <v>1</v>
      </c>
      <c r="AC321">
        <v>1</v>
      </c>
      <c r="AD321">
        <v>1</v>
      </c>
      <c r="AE321">
        <v>1</v>
      </c>
      <c r="AF321">
        <v>1</v>
      </c>
      <c r="AG321">
        <v>1</v>
      </c>
      <c r="AH321">
        <v>1</v>
      </c>
      <c r="AI321">
        <v>1</v>
      </c>
      <c r="AJ321">
        <v>1</v>
      </c>
      <c r="AK321">
        <v>1</v>
      </c>
      <c r="AL321">
        <v>1</v>
      </c>
      <c r="AM321">
        <v>1</v>
      </c>
      <c r="AN321">
        <v>1</v>
      </c>
      <c r="AO321">
        <v>1</v>
      </c>
      <c r="AP321">
        <v>1</v>
      </c>
      <c r="AQ321">
        <v>1</v>
      </c>
      <c r="AR321">
        <v>1</v>
      </c>
      <c r="AS321">
        <v>1</v>
      </c>
      <c r="AT321">
        <v>1</v>
      </c>
      <c r="AU321">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T36"/>
  <sheetViews>
    <sheetView workbookViewId="0">
      <selection sqref="A1:AT36"/>
    </sheetView>
  </sheetViews>
  <sheetFormatPr defaultRowHeight="15"/>
  <sheetData>
    <row r="1" spans="1:46">
      <c r="A1">
        <v>398</v>
      </c>
      <c r="B1">
        <v>1</v>
      </c>
      <c r="C1">
        <v>1986</v>
      </c>
      <c r="D1" s="1">
        <v>42689.357523148145</v>
      </c>
      <c r="E1" t="s">
        <v>84</v>
      </c>
      <c r="F1">
        <v>2</v>
      </c>
      <c r="G1">
        <v>4</v>
      </c>
      <c r="H1">
        <v>1</v>
      </c>
      <c r="I1">
        <v>1</v>
      </c>
      <c r="J1">
        <v>3</v>
      </c>
      <c r="K1">
        <v>5</v>
      </c>
      <c r="L1">
        <v>5</v>
      </c>
      <c r="M1">
        <v>2</v>
      </c>
      <c r="N1">
        <v>2</v>
      </c>
      <c r="O1">
        <v>2</v>
      </c>
      <c r="P1">
        <v>2</v>
      </c>
      <c r="Q1">
        <v>3</v>
      </c>
      <c r="R1">
        <v>4</v>
      </c>
      <c r="S1">
        <v>2</v>
      </c>
      <c r="T1">
        <v>3</v>
      </c>
      <c r="U1">
        <v>4</v>
      </c>
      <c r="V1">
        <v>2</v>
      </c>
      <c r="W1">
        <v>4</v>
      </c>
      <c r="X1">
        <v>3</v>
      </c>
      <c r="Y1">
        <v>3</v>
      </c>
      <c r="Z1">
        <v>8</v>
      </c>
      <c r="AA1">
        <v>7</v>
      </c>
      <c r="AB1">
        <v>5</v>
      </c>
      <c r="AC1">
        <v>3</v>
      </c>
      <c r="AD1">
        <v>6</v>
      </c>
      <c r="AE1">
        <v>7</v>
      </c>
      <c r="AF1">
        <v>8</v>
      </c>
      <c r="AG1">
        <v>5</v>
      </c>
      <c r="AH1">
        <v>2</v>
      </c>
      <c r="AI1">
        <v>3</v>
      </c>
      <c r="AJ1">
        <v>3</v>
      </c>
      <c r="AK1">
        <v>6</v>
      </c>
      <c r="AL1">
        <v>3</v>
      </c>
      <c r="AM1">
        <v>22</v>
      </c>
      <c r="AN1">
        <v>4</v>
      </c>
      <c r="AO1">
        <v>6</v>
      </c>
      <c r="AP1">
        <v>10</v>
      </c>
      <c r="AQ1">
        <v>6</v>
      </c>
      <c r="AR1">
        <v>5</v>
      </c>
      <c r="AS1">
        <v>2</v>
      </c>
      <c r="AT1">
        <v>20</v>
      </c>
    </row>
    <row r="2" spans="1:46">
      <c r="A2">
        <v>461</v>
      </c>
      <c r="B2">
        <v>0</v>
      </c>
      <c r="C2">
        <v>1963</v>
      </c>
      <c r="D2" s="1">
        <v>42689.559212962966</v>
      </c>
      <c r="E2" t="s">
        <v>85</v>
      </c>
      <c r="F2">
        <v>1</v>
      </c>
      <c r="G2">
        <v>1</v>
      </c>
      <c r="H2">
        <v>1</v>
      </c>
      <c r="I2">
        <v>1</v>
      </c>
      <c r="J2">
        <v>1</v>
      </c>
      <c r="K2">
        <v>1</v>
      </c>
      <c r="L2">
        <v>1</v>
      </c>
      <c r="M2">
        <v>1</v>
      </c>
      <c r="N2">
        <v>4</v>
      </c>
      <c r="O2">
        <v>5</v>
      </c>
      <c r="P2">
        <v>5</v>
      </c>
      <c r="Q2">
        <v>2</v>
      </c>
      <c r="R2">
        <v>2</v>
      </c>
      <c r="S2">
        <v>2</v>
      </c>
      <c r="T2">
        <v>4</v>
      </c>
      <c r="U2">
        <v>3</v>
      </c>
      <c r="V2">
        <v>2</v>
      </c>
      <c r="W2">
        <v>5</v>
      </c>
      <c r="X2">
        <v>5</v>
      </c>
      <c r="Y2">
        <v>5</v>
      </c>
      <c r="Z2">
        <v>3</v>
      </c>
      <c r="AA2">
        <v>2</v>
      </c>
      <c r="AB2">
        <v>1</v>
      </c>
      <c r="AC2">
        <v>2</v>
      </c>
      <c r="AD2">
        <v>1</v>
      </c>
      <c r="AE2">
        <v>2</v>
      </c>
      <c r="AF2">
        <v>1</v>
      </c>
      <c r="AG2">
        <v>2</v>
      </c>
      <c r="AH2">
        <v>1</v>
      </c>
      <c r="AI2">
        <v>2</v>
      </c>
      <c r="AJ2">
        <v>1</v>
      </c>
      <c r="AK2">
        <v>3</v>
      </c>
      <c r="AL2">
        <v>1</v>
      </c>
      <c r="AM2">
        <v>1</v>
      </c>
      <c r="AN2">
        <v>2</v>
      </c>
      <c r="AO2">
        <v>1</v>
      </c>
      <c r="AP2">
        <v>2</v>
      </c>
      <c r="AQ2">
        <v>2</v>
      </c>
      <c r="AR2">
        <v>2</v>
      </c>
      <c r="AS2">
        <v>2</v>
      </c>
      <c r="AT2" s="2">
        <v>170</v>
      </c>
    </row>
    <row r="3" spans="1:46">
      <c r="A3">
        <v>1759</v>
      </c>
      <c r="B3">
        <v>1</v>
      </c>
      <c r="C3">
        <v>1991</v>
      </c>
      <c r="D3" s="1">
        <v>42696.458333333336</v>
      </c>
      <c r="E3" t="s">
        <v>91</v>
      </c>
      <c r="F3">
        <v>1</v>
      </c>
      <c r="G3">
        <v>4</v>
      </c>
      <c r="H3">
        <v>1</v>
      </c>
      <c r="I3">
        <v>1</v>
      </c>
      <c r="J3">
        <v>2</v>
      </c>
      <c r="K3">
        <v>5</v>
      </c>
      <c r="L3">
        <v>5</v>
      </c>
      <c r="M3">
        <v>1</v>
      </c>
      <c r="N3">
        <v>1</v>
      </c>
      <c r="O3">
        <v>1</v>
      </c>
      <c r="P3">
        <v>1</v>
      </c>
      <c r="Q3">
        <v>1</v>
      </c>
      <c r="R3">
        <v>5</v>
      </c>
      <c r="S3">
        <v>1</v>
      </c>
      <c r="T3">
        <v>5</v>
      </c>
      <c r="U3">
        <v>4</v>
      </c>
      <c r="V3">
        <v>1</v>
      </c>
      <c r="W3">
        <v>5</v>
      </c>
      <c r="X3">
        <v>1</v>
      </c>
      <c r="Y3">
        <v>1</v>
      </c>
      <c r="Z3">
        <v>5</v>
      </c>
      <c r="AA3">
        <v>4</v>
      </c>
      <c r="AB3">
        <v>4</v>
      </c>
      <c r="AC3">
        <v>3</v>
      </c>
      <c r="AD3">
        <v>4</v>
      </c>
      <c r="AE3">
        <v>3</v>
      </c>
      <c r="AF3">
        <v>9</v>
      </c>
      <c r="AG3">
        <v>3</v>
      </c>
      <c r="AH3">
        <v>2</v>
      </c>
      <c r="AI3">
        <v>2</v>
      </c>
      <c r="AJ3">
        <v>4</v>
      </c>
      <c r="AK3">
        <v>2</v>
      </c>
      <c r="AL3">
        <v>2</v>
      </c>
      <c r="AM3">
        <v>2</v>
      </c>
      <c r="AN3">
        <v>3</v>
      </c>
      <c r="AO3">
        <v>6</v>
      </c>
      <c r="AP3">
        <v>4</v>
      </c>
      <c r="AQ3">
        <v>3</v>
      </c>
      <c r="AR3">
        <v>3</v>
      </c>
      <c r="AS3">
        <v>2</v>
      </c>
      <c r="AT3">
        <v>12</v>
      </c>
    </row>
    <row r="4" spans="1:46">
      <c r="A4">
        <v>2126</v>
      </c>
      <c r="B4">
        <v>0</v>
      </c>
      <c r="C4">
        <v>1963</v>
      </c>
      <c r="D4" s="1">
        <v>42698.556979166664</v>
      </c>
      <c r="E4" t="s">
        <v>104</v>
      </c>
      <c r="F4">
        <v>2</v>
      </c>
      <c r="G4">
        <v>2</v>
      </c>
      <c r="H4">
        <v>2</v>
      </c>
      <c r="I4">
        <v>3</v>
      </c>
      <c r="J4">
        <v>4</v>
      </c>
      <c r="K4">
        <v>5</v>
      </c>
      <c r="L4">
        <v>2</v>
      </c>
      <c r="M4">
        <v>3</v>
      </c>
      <c r="N4">
        <v>2</v>
      </c>
      <c r="O4">
        <v>1</v>
      </c>
      <c r="P4">
        <v>3</v>
      </c>
      <c r="Q4">
        <v>1</v>
      </c>
      <c r="R4">
        <v>2</v>
      </c>
      <c r="S4">
        <v>2</v>
      </c>
      <c r="T4">
        <v>4</v>
      </c>
      <c r="U4">
        <v>4</v>
      </c>
      <c r="V4">
        <v>1</v>
      </c>
      <c r="W4">
        <v>4</v>
      </c>
      <c r="X4">
        <v>4</v>
      </c>
      <c r="Y4">
        <v>2</v>
      </c>
      <c r="Z4">
        <v>23</v>
      </c>
      <c r="AA4">
        <v>32</v>
      </c>
      <c r="AB4">
        <v>7</v>
      </c>
      <c r="AC4">
        <v>8</v>
      </c>
      <c r="AD4">
        <v>9</v>
      </c>
      <c r="AE4">
        <v>6</v>
      </c>
      <c r="AF4">
        <v>13</v>
      </c>
      <c r="AG4">
        <v>7</v>
      </c>
      <c r="AH4">
        <v>6</v>
      </c>
      <c r="AI4">
        <v>6</v>
      </c>
      <c r="AJ4">
        <v>59</v>
      </c>
      <c r="AK4">
        <v>7</v>
      </c>
      <c r="AL4">
        <v>4</v>
      </c>
      <c r="AM4">
        <v>6</v>
      </c>
      <c r="AN4">
        <v>16</v>
      </c>
      <c r="AO4">
        <v>13</v>
      </c>
      <c r="AP4">
        <v>8</v>
      </c>
      <c r="AQ4">
        <v>6</v>
      </c>
      <c r="AR4">
        <v>5</v>
      </c>
      <c r="AS4">
        <v>5</v>
      </c>
      <c r="AT4">
        <v>64</v>
      </c>
    </row>
    <row r="5" spans="1:46">
      <c r="A5">
        <v>2206</v>
      </c>
      <c r="B5">
        <v>1</v>
      </c>
      <c r="C5">
        <v>1985</v>
      </c>
      <c r="D5" s="1">
        <v>42699.295312499999</v>
      </c>
      <c r="E5" t="s">
        <v>81</v>
      </c>
      <c r="F5">
        <v>5</v>
      </c>
      <c r="G5">
        <v>1</v>
      </c>
      <c r="H5">
        <v>5</v>
      </c>
      <c r="I5">
        <v>2</v>
      </c>
      <c r="J5">
        <v>1</v>
      </c>
      <c r="K5">
        <v>4</v>
      </c>
      <c r="L5">
        <v>2</v>
      </c>
      <c r="M5">
        <v>1</v>
      </c>
      <c r="N5">
        <v>1</v>
      </c>
      <c r="O5">
        <v>1</v>
      </c>
      <c r="P5">
        <v>2</v>
      </c>
      <c r="Q5">
        <v>1</v>
      </c>
      <c r="R5">
        <v>1</v>
      </c>
      <c r="S5">
        <v>1</v>
      </c>
      <c r="T5">
        <v>2</v>
      </c>
      <c r="U5">
        <v>3</v>
      </c>
      <c r="V5">
        <v>1</v>
      </c>
      <c r="W5">
        <v>5</v>
      </c>
      <c r="X5">
        <v>3</v>
      </c>
      <c r="Y5">
        <v>1</v>
      </c>
      <c r="Z5">
        <v>14</v>
      </c>
      <c r="AA5">
        <v>8</v>
      </c>
      <c r="AB5">
        <v>5</v>
      </c>
      <c r="AC5">
        <v>5</v>
      </c>
      <c r="AD5">
        <v>4</v>
      </c>
      <c r="AE5">
        <v>6</v>
      </c>
      <c r="AF5">
        <v>7</v>
      </c>
      <c r="AG5">
        <v>7</v>
      </c>
      <c r="AH5">
        <v>3</v>
      </c>
      <c r="AI5">
        <v>5</v>
      </c>
      <c r="AJ5">
        <v>4</v>
      </c>
      <c r="AK5">
        <v>3</v>
      </c>
      <c r="AL5">
        <v>3</v>
      </c>
      <c r="AM5">
        <v>4</v>
      </c>
      <c r="AN5">
        <v>8</v>
      </c>
      <c r="AO5">
        <v>7</v>
      </c>
      <c r="AP5">
        <v>11</v>
      </c>
      <c r="AQ5">
        <v>4</v>
      </c>
      <c r="AR5">
        <v>4</v>
      </c>
      <c r="AS5">
        <v>4</v>
      </c>
      <c r="AT5">
        <v>46</v>
      </c>
    </row>
    <row r="6" spans="1:46">
      <c r="A6">
        <v>2210</v>
      </c>
      <c r="B6">
        <v>0</v>
      </c>
      <c r="C6">
        <v>1965</v>
      </c>
      <c r="D6" s="1">
        <v>42699.329409722224</v>
      </c>
      <c r="E6" t="s">
        <v>120</v>
      </c>
      <c r="F6">
        <v>1</v>
      </c>
      <c r="G6">
        <v>5</v>
      </c>
      <c r="H6">
        <v>1</v>
      </c>
      <c r="I6">
        <v>1</v>
      </c>
      <c r="J6">
        <v>1</v>
      </c>
      <c r="K6">
        <v>5</v>
      </c>
      <c r="L6">
        <v>5</v>
      </c>
      <c r="M6">
        <v>1</v>
      </c>
      <c r="N6">
        <v>1</v>
      </c>
      <c r="O6">
        <v>1</v>
      </c>
      <c r="P6">
        <v>1</v>
      </c>
      <c r="Q6">
        <v>1</v>
      </c>
      <c r="R6">
        <v>5</v>
      </c>
      <c r="S6">
        <v>1</v>
      </c>
      <c r="T6">
        <v>4</v>
      </c>
      <c r="U6">
        <v>5</v>
      </c>
      <c r="V6">
        <v>1</v>
      </c>
      <c r="W6">
        <v>5</v>
      </c>
      <c r="X6">
        <v>1</v>
      </c>
      <c r="Y6">
        <v>1</v>
      </c>
      <c r="Z6">
        <v>9</v>
      </c>
      <c r="AA6">
        <v>22</v>
      </c>
      <c r="AB6">
        <v>7</v>
      </c>
      <c r="AC6">
        <v>4</v>
      </c>
      <c r="AD6">
        <v>4</v>
      </c>
      <c r="AE6">
        <v>7</v>
      </c>
      <c r="AF6">
        <v>5</v>
      </c>
      <c r="AG6">
        <v>5</v>
      </c>
      <c r="AH6">
        <v>4</v>
      </c>
      <c r="AI6">
        <v>3</v>
      </c>
      <c r="AJ6">
        <v>3</v>
      </c>
      <c r="AK6">
        <v>3</v>
      </c>
      <c r="AL6">
        <v>4</v>
      </c>
      <c r="AM6">
        <v>4</v>
      </c>
      <c r="AN6">
        <v>17</v>
      </c>
      <c r="AO6">
        <v>7</v>
      </c>
      <c r="AP6">
        <v>6</v>
      </c>
      <c r="AQ6">
        <v>6</v>
      </c>
      <c r="AR6">
        <v>4</v>
      </c>
      <c r="AS6">
        <v>3</v>
      </c>
      <c r="AT6">
        <v>7</v>
      </c>
    </row>
    <row r="7" spans="1:46">
      <c r="A7">
        <v>2227</v>
      </c>
      <c r="B7">
        <v>1</v>
      </c>
      <c r="C7">
        <v>1986</v>
      </c>
      <c r="D7" s="1">
        <v>42699.541388888887</v>
      </c>
      <c r="E7" t="s">
        <v>127</v>
      </c>
      <c r="F7">
        <v>4</v>
      </c>
      <c r="G7">
        <v>1</v>
      </c>
      <c r="H7">
        <v>5</v>
      </c>
      <c r="I7">
        <v>3</v>
      </c>
      <c r="J7">
        <v>4</v>
      </c>
      <c r="K7">
        <v>4</v>
      </c>
      <c r="L7">
        <v>2</v>
      </c>
      <c r="M7">
        <v>1</v>
      </c>
      <c r="N7">
        <v>1</v>
      </c>
      <c r="O7">
        <v>2</v>
      </c>
      <c r="P7">
        <v>2</v>
      </c>
      <c r="Q7">
        <v>3</v>
      </c>
      <c r="R7">
        <v>1</v>
      </c>
      <c r="S7">
        <v>1</v>
      </c>
      <c r="T7">
        <v>1</v>
      </c>
      <c r="U7">
        <v>4</v>
      </c>
      <c r="V7">
        <v>4</v>
      </c>
      <c r="W7">
        <v>5</v>
      </c>
      <c r="X7">
        <v>2</v>
      </c>
      <c r="Y7">
        <v>1</v>
      </c>
      <c r="Z7">
        <v>7</v>
      </c>
      <c r="AA7">
        <v>6</v>
      </c>
      <c r="AB7">
        <v>5</v>
      </c>
      <c r="AC7">
        <v>5</v>
      </c>
      <c r="AD7">
        <v>5</v>
      </c>
      <c r="AE7">
        <v>4</v>
      </c>
      <c r="AF7">
        <v>7</v>
      </c>
      <c r="AG7">
        <v>6</v>
      </c>
      <c r="AH7">
        <v>2</v>
      </c>
      <c r="AI7">
        <v>3</v>
      </c>
      <c r="AJ7">
        <v>3</v>
      </c>
      <c r="AK7">
        <v>4</v>
      </c>
      <c r="AL7">
        <v>4</v>
      </c>
      <c r="AM7">
        <v>2</v>
      </c>
      <c r="AN7">
        <v>6</v>
      </c>
      <c r="AO7">
        <v>5</v>
      </c>
      <c r="AP7">
        <v>4</v>
      </c>
      <c r="AQ7">
        <v>5</v>
      </c>
      <c r="AR7">
        <v>3</v>
      </c>
      <c r="AS7">
        <v>3</v>
      </c>
      <c r="AT7">
        <v>91</v>
      </c>
    </row>
    <row r="8" spans="1:46">
      <c r="A8">
        <v>2265</v>
      </c>
      <c r="B8">
        <v>0</v>
      </c>
      <c r="C8">
        <v>1960</v>
      </c>
      <c r="D8" s="1">
        <v>42699.748425925929</v>
      </c>
      <c r="E8" t="s">
        <v>139</v>
      </c>
      <c r="F8">
        <v>2</v>
      </c>
      <c r="G8">
        <v>2</v>
      </c>
      <c r="H8">
        <v>2</v>
      </c>
      <c r="I8">
        <v>1</v>
      </c>
      <c r="J8">
        <v>1</v>
      </c>
      <c r="K8">
        <v>3</v>
      </c>
      <c r="L8">
        <v>4</v>
      </c>
      <c r="M8">
        <v>2</v>
      </c>
      <c r="N8">
        <v>1</v>
      </c>
      <c r="O8">
        <v>1</v>
      </c>
      <c r="P8">
        <v>2</v>
      </c>
      <c r="Q8">
        <v>1</v>
      </c>
      <c r="R8">
        <v>5</v>
      </c>
      <c r="S8">
        <v>2</v>
      </c>
      <c r="T8">
        <v>2</v>
      </c>
      <c r="U8">
        <v>4</v>
      </c>
      <c r="V8">
        <v>2</v>
      </c>
      <c r="W8">
        <v>5</v>
      </c>
      <c r="X8">
        <v>2</v>
      </c>
      <c r="Y8">
        <v>2</v>
      </c>
      <c r="Z8">
        <v>12</v>
      </c>
      <c r="AA8">
        <v>18</v>
      </c>
      <c r="AB8">
        <v>6</v>
      </c>
      <c r="AC8">
        <v>4</v>
      </c>
      <c r="AD8">
        <v>6</v>
      </c>
      <c r="AE8">
        <v>7</v>
      </c>
      <c r="AF8">
        <v>8</v>
      </c>
      <c r="AG8">
        <v>4</v>
      </c>
      <c r="AH8">
        <v>4</v>
      </c>
      <c r="AI8">
        <v>6</v>
      </c>
      <c r="AJ8">
        <v>4</v>
      </c>
      <c r="AK8">
        <v>3</v>
      </c>
      <c r="AL8">
        <v>6</v>
      </c>
      <c r="AM8">
        <v>4</v>
      </c>
      <c r="AN8">
        <v>27</v>
      </c>
      <c r="AO8">
        <v>8</v>
      </c>
      <c r="AP8">
        <v>27</v>
      </c>
      <c r="AQ8">
        <v>5</v>
      </c>
      <c r="AR8">
        <v>7</v>
      </c>
      <c r="AS8">
        <v>2</v>
      </c>
      <c r="AT8">
        <v>30</v>
      </c>
    </row>
    <row r="9" spans="1:46">
      <c r="A9">
        <v>2273</v>
      </c>
      <c r="B9">
        <v>0</v>
      </c>
      <c r="C9">
        <v>1947</v>
      </c>
      <c r="D9" s="1">
        <v>42699.847534722219</v>
      </c>
      <c r="E9" t="s">
        <v>143</v>
      </c>
      <c r="F9">
        <v>2</v>
      </c>
      <c r="G9">
        <v>4</v>
      </c>
      <c r="H9">
        <v>1</v>
      </c>
      <c r="I9">
        <v>1</v>
      </c>
      <c r="J9">
        <v>1</v>
      </c>
      <c r="K9">
        <v>5</v>
      </c>
      <c r="L9">
        <v>5</v>
      </c>
      <c r="M9">
        <v>5</v>
      </c>
      <c r="N9">
        <v>5</v>
      </c>
      <c r="O9">
        <v>5</v>
      </c>
      <c r="P9">
        <v>5</v>
      </c>
      <c r="Q9">
        <v>1</v>
      </c>
      <c r="R9">
        <v>5</v>
      </c>
      <c r="S9">
        <v>1</v>
      </c>
      <c r="T9">
        <v>5</v>
      </c>
      <c r="U9">
        <v>5</v>
      </c>
      <c r="V9">
        <v>2</v>
      </c>
      <c r="W9">
        <v>5</v>
      </c>
      <c r="X9">
        <v>2</v>
      </c>
      <c r="Y9">
        <v>1</v>
      </c>
      <c r="Z9">
        <v>65</v>
      </c>
      <c r="AA9">
        <v>14</v>
      </c>
      <c r="AB9">
        <v>7</v>
      </c>
      <c r="AC9">
        <v>6</v>
      </c>
      <c r="AD9">
        <v>7</v>
      </c>
      <c r="AE9">
        <v>12</v>
      </c>
      <c r="AF9">
        <v>6</v>
      </c>
      <c r="AG9">
        <v>4</v>
      </c>
      <c r="AH9">
        <v>2</v>
      </c>
      <c r="AI9">
        <v>3</v>
      </c>
      <c r="AJ9">
        <v>5</v>
      </c>
      <c r="AK9">
        <v>9</v>
      </c>
      <c r="AL9">
        <v>4</v>
      </c>
      <c r="AM9">
        <v>6</v>
      </c>
      <c r="AN9">
        <v>7</v>
      </c>
      <c r="AO9">
        <v>9</v>
      </c>
      <c r="AP9">
        <v>14</v>
      </c>
      <c r="AQ9">
        <v>10</v>
      </c>
      <c r="AR9">
        <v>9</v>
      </c>
      <c r="AS9">
        <v>6</v>
      </c>
      <c r="AT9" s="2">
        <v>121</v>
      </c>
    </row>
    <row r="10" spans="1:46">
      <c r="A10">
        <v>2279</v>
      </c>
      <c r="B10">
        <v>1</v>
      </c>
      <c r="C10">
        <v>1987</v>
      </c>
      <c r="D10" s="1">
        <v>42699.942048611112</v>
      </c>
      <c r="E10" t="s">
        <v>81</v>
      </c>
      <c r="F10">
        <v>2</v>
      </c>
      <c r="G10">
        <v>5</v>
      </c>
      <c r="H10">
        <v>4</v>
      </c>
      <c r="I10">
        <v>4</v>
      </c>
      <c r="J10">
        <v>3</v>
      </c>
      <c r="K10">
        <v>4</v>
      </c>
      <c r="L10">
        <v>1</v>
      </c>
      <c r="M10">
        <v>4</v>
      </c>
      <c r="N10">
        <v>1</v>
      </c>
      <c r="O10">
        <v>1</v>
      </c>
      <c r="P10">
        <v>1</v>
      </c>
      <c r="Q10">
        <v>1</v>
      </c>
      <c r="R10">
        <v>2</v>
      </c>
      <c r="S10">
        <v>2</v>
      </c>
      <c r="T10">
        <v>2</v>
      </c>
      <c r="U10">
        <v>3</v>
      </c>
      <c r="V10">
        <v>3</v>
      </c>
      <c r="W10">
        <v>4</v>
      </c>
      <c r="X10">
        <v>3</v>
      </c>
      <c r="Y10">
        <v>3</v>
      </c>
      <c r="Z10">
        <v>21</v>
      </c>
      <c r="AA10">
        <v>16</v>
      </c>
      <c r="AB10">
        <v>5</v>
      </c>
      <c r="AC10">
        <v>8</v>
      </c>
      <c r="AD10">
        <v>9</v>
      </c>
      <c r="AE10">
        <v>7</v>
      </c>
      <c r="AF10">
        <v>6</v>
      </c>
      <c r="AG10">
        <v>6</v>
      </c>
      <c r="AH10">
        <v>4</v>
      </c>
      <c r="AI10">
        <v>7</v>
      </c>
      <c r="AJ10">
        <v>8</v>
      </c>
      <c r="AK10">
        <v>6</v>
      </c>
      <c r="AL10">
        <v>5</v>
      </c>
      <c r="AM10">
        <v>10</v>
      </c>
      <c r="AN10">
        <v>6</v>
      </c>
      <c r="AO10">
        <v>6</v>
      </c>
      <c r="AP10">
        <v>8</v>
      </c>
      <c r="AQ10">
        <v>7</v>
      </c>
      <c r="AR10">
        <v>4</v>
      </c>
      <c r="AS10">
        <v>3</v>
      </c>
      <c r="AT10">
        <v>59</v>
      </c>
    </row>
    <row r="11" spans="1:46">
      <c r="A11">
        <v>2360</v>
      </c>
      <c r="B11">
        <v>1</v>
      </c>
      <c r="C11">
        <v>1986</v>
      </c>
      <c r="D11" s="1">
        <v>42701.913136574076</v>
      </c>
      <c r="E11" t="s">
        <v>81</v>
      </c>
      <c r="F11">
        <v>4</v>
      </c>
      <c r="G11">
        <v>2</v>
      </c>
      <c r="H11">
        <v>4</v>
      </c>
      <c r="I11">
        <v>4</v>
      </c>
      <c r="J11">
        <v>3</v>
      </c>
      <c r="K11">
        <v>2</v>
      </c>
      <c r="L11">
        <v>2</v>
      </c>
      <c r="M11">
        <v>2</v>
      </c>
      <c r="N11">
        <v>2</v>
      </c>
      <c r="O11">
        <v>2</v>
      </c>
      <c r="P11">
        <v>4</v>
      </c>
      <c r="Q11">
        <v>3</v>
      </c>
      <c r="R11">
        <v>4</v>
      </c>
      <c r="S11">
        <v>2</v>
      </c>
      <c r="T11">
        <v>3</v>
      </c>
      <c r="U11">
        <v>3</v>
      </c>
      <c r="V11">
        <v>2</v>
      </c>
      <c r="W11">
        <v>4</v>
      </c>
      <c r="X11">
        <v>3</v>
      </c>
      <c r="Y11">
        <v>2</v>
      </c>
      <c r="Z11">
        <v>23</v>
      </c>
      <c r="AA11">
        <v>9</v>
      </c>
      <c r="AB11">
        <v>14</v>
      </c>
      <c r="AC11">
        <v>8</v>
      </c>
      <c r="AD11">
        <v>12</v>
      </c>
      <c r="AE11">
        <v>15</v>
      </c>
      <c r="AF11">
        <v>7</v>
      </c>
      <c r="AG11">
        <v>13</v>
      </c>
      <c r="AH11">
        <v>4</v>
      </c>
      <c r="AI11">
        <v>6</v>
      </c>
      <c r="AJ11">
        <v>10</v>
      </c>
      <c r="AK11">
        <v>3</v>
      </c>
      <c r="AL11">
        <v>5</v>
      </c>
      <c r="AM11">
        <v>4</v>
      </c>
      <c r="AN11">
        <v>6</v>
      </c>
      <c r="AO11">
        <v>5</v>
      </c>
      <c r="AP11">
        <v>23</v>
      </c>
      <c r="AQ11">
        <v>7</v>
      </c>
      <c r="AR11">
        <v>4</v>
      </c>
      <c r="AS11">
        <v>7</v>
      </c>
      <c r="AT11">
        <v>32</v>
      </c>
    </row>
    <row r="12" spans="1:46">
      <c r="A12">
        <v>2365</v>
      </c>
      <c r="B12">
        <v>1</v>
      </c>
      <c r="C12">
        <v>1985</v>
      </c>
      <c r="D12" s="1">
        <v>42701.920486111114</v>
      </c>
      <c r="E12" t="s">
        <v>156</v>
      </c>
      <c r="F12">
        <v>2</v>
      </c>
      <c r="G12">
        <v>4</v>
      </c>
      <c r="H12">
        <v>4</v>
      </c>
      <c r="I12">
        <v>2</v>
      </c>
      <c r="J12">
        <v>2</v>
      </c>
      <c r="K12">
        <v>4</v>
      </c>
      <c r="L12">
        <v>4</v>
      </c>
      <c r="M12">
        <v>1</v>
      </c>
      <c r="N12">
        <v>1</v>
      </c>
      <c r="O12">
        <v>2</v>
      </c>
      <c r="P12">
        <v>2</v>
      </c>
      <c r="Q12">
        <v>1</v>
      </c>
      <c r="R12">
        <v>2</v>
      </c>
      <c r="S12">
        <v>2</v>
      </c>
      <c r="T12">
        <v>3</v>
      </c>
      <c r="U12">
        <v>4</v>
      </c>
      <c r="V12">
        <v>1</v>
      </c>
      <c r="W12">
        <v>4</v>
      </c>
      <c r="X12">
        <v>2</v>
      </c>
      <c r="Y12">
        <v>2</v>
      </c>
      <c r="Z12">
        <v>16</v>
      </c>
      <c r="AA12">
        <v>11</v>
      </c>
      <c r="AB12">
        <v>6</v>
      </c>
      <c r="AC12">
        <v>8</v>
      </c>
      <c r="AD12">
        <v>5</v>
      </c>
      <c r="AE12">
        <v>8</v>
      </c>
      <c r="AF12">
        <v>6</v>
      </c>
      <c r="AG12">
        <v>6</v>
      </c>
      <c r="AH12">
        <v>3</v>
      </c>
      <c r="AI12">
        <v>8</v>
      </c>
      <c r="AJ12">
        <v>8</v>
      </c>
      <c r="AK12">
        <v>7</v>
      </c>
      <c r="AL12">
        <v>3</v>
      </c>
      <c r="AM12">
        <v>4</v>
      </c>
      <c r="AN12">
        <v>8</v>
      </c>
      <c r="AO12">
        <v>7</v>
      </c>
      <c r="AP12">
        <v>9</v>
      </c>
      <c r="AQ12">
        <v>9</v>
      </c>
      <c r="AR12">
        <v>6</v>
      </c>
      <c r="AS12">
        <v>4</v>
      </c>
      <c r="AT12">
        <v>5</v>
      </c>
    </row>
    <row r="13" spans="1:46">
      <c r="A13">
        <v>2372</v>
      </c>
      <c r="B13">
        <v>1</v>
      </c>
      <c r="C13">
        <v>1986</v>
      </c>
      <c r="D13" s="1">
        <v>42701.928993055553</v>
      </c>
      <c r="E13" t="s">
        <v>157</v>
      </c>
      <c r="F13">
        <v>4</v>
      </c>
      <c r="G13">
        <v>4</v>
      </c>
      <c r="H13">
        <v>2</v>
      </c>
      <c r="I13">
        <v>3</v>
      </c>
      <c r="J13">
        <v>1</v>
      </c>
      <c r="K13">
        <v>4</v>
      </c>
      <c r="L13">
        <v>4</v>
      </c>
      <c r="M13">
        <v>2</v>
      </c>
      <c r="N13">
        <v>3</v>
      </c>
      <c r="O13">
        <v>1</v>
      </c>
      <c r="P13">
        <v>3</v>
      </c>
      <c r="Q13">
        <v>1</v>
      </c>
      <c r="R13">
        <v>3</v>
      </c>
      <c r="S13">
        <v>4</v>
      </c>
      <c r="T13">
        <v>3</v>
      </c>
      <c r="U13">
        <v>3</v>
      </c>
      <c r="V13">
        <v>2</v>
      </c>
      <c r="W13">
        <v>2</v>
      </c>
      <c r="X13">
        <v>3</v>
      </c>
      <c r="Y13">
        <v>1</v>
      </c>
      <c r="Z13">
        <v>27</v>
      </c>
      <c r="AA13">
        <v>20</v>
      </c>
      <c r="AB13">
        <v>15</v>
      </c>
      <c r="AC13">
        <v>15</v>
      </c>
      <c r="AD13">
        <v>10</v>
      </c>
      <c r="AE13">
        <v>17</v>
      </c>
      <c r="AF13">
        <v>21</v>
      </c>
      <c r="AG13">
        <v>9</v>
      </c>
      <c r="AH13">
        <v>10</v>
      </c>
      <c r="AI13">
        <v>7</v>
      </c>
      <c r="AJ13">
        <v>9</v>
      </c>
      <c r="AK13">
        <v>7</v>
      </c>
      <c r="AL13">
        <v>5</v>
      </c>
      <c r="AM13">
        <v>9</v>
      </c>
      <c r="AN13">
        <v>9</v>
      </c>
      <c r="AO13">
        <v>18</v>
      </c>
      <c r="AP13">
        <v>11</v>
      </c>
      <c r="AQ13">
        <v>8</v>
      </c>
      <c r="AR13">
        <v>7</v>
      </c>
      <c r="AS13">
        <v>5</v>
      </c>
      <c r="AT13">
        <v>31</v>
      </c>
    </row>
    <row r="14" spans="1:46">
      <c r="A14">
        <v>2381</v>
      </c>
      <c r="B14">
        <v>1</v>
      </c>
      <c r="C14">
        <v>1989</v>
      </c>
      <c r="D14" s="1">
        <v>42701.951226851852</v>
      </c>
      <c r="E14" t="s">
        <v>158</v>
      </c>
      <c r="F14">
        <v>1</v>
      </c>
      <c r="G14">
        <v>4</v>
      </c>
      <c r="H14">
        <v>1</v>
      </c>
      <c r="I14">
        <v>2</v>
      </c>
      <c r="J14">
        <v>1</v>
      </c>
      <c r="K14">
        <v>4</v>
      </c>
      <c r="L14">
        <v>4</v>
      </c>
      <c r="M14">
        <v>2</v>
      </c>
      <c r="N14">
        <v>3</v>
      </c>
      <c r="O14">
        <v>1</v>
      </c>
      <c r="P14">
        <v>4</v>
      </c>
      <c r="Q14">
        <v>1</v>
      </c>
      <c r="R14">
        <v>4</v>
      </c>
      <c r="S14">
        <v>1</v>
      </c>
      <c r="T14">
        <v>4</v>
      </c>
      <c r="U14">
        <v>3</v>
      </c>
      <c r="V14">
        <v>1</v>
      </c>
      <c r="W14">
        <v>5</v>
      </c>
      <c r="X14">
        <v>3</v>
      </c>
      <c r="Y14">
        <v>1</v>
      </c>
      <c r="Z14">
        <v>31</v>
      </c>
      <c r="AA14">
        <v>25</v>
      </c>
      <c r="AB14">
        <v>10</v>
      </c>
      <c r="AC14">
        <v>17</v>
      </c>
      <c r="AD14">
        <v>5</v>
      </c>
      <c r="AE14">
        <v>22</v>
      </c>
      <c r="AF14">
        <v>20</v>
      </c>
      <c r="AG14">
        <v>11</v>
      </c>
      <c r="AH14">
        <v>16</v>
      </c>
      <c r="AI14">
        <v>7</v>
      </c>
      <c r="AJ14">
        <v>6</v>
      </c>
      <c r="AK14">
        <v>7</v>
      </c>
      <c r="AL14">
        <v>18</v>
      </c>
      <c r="AM14">
        <v>6</v>
      </c>
      <c r="AN14">
        <v>13</v>
      </c>
      <c r="AO14">
        <v>10</v>
      </c>
      <c r="AP14">
        <v>11</v>
      </c>
      <c r="AQ14">
        <v>6</v>
      </c>
      <c r="AR14">
        <v>7</v>
      </c>
      <c r="AS14">
        <v>4</v>
      </c>
      <c r="AT14">
        <v>38</v>
      </c>
    </row>
    <row r="15" spans="1:46">
      <c r="A15">
        <v>2419</v>
      </c>
      <c r="B15">
        <v>0</v>
      </c>
      <c r="C15">
        <v>1966</v>
      </c>
      <c r="D15" s="1">
        <v>42702.334247685183</v>
      </c>
      <c r="E15" t="s">
        <v>81</v>
      </c>
      <c r="F15">
        <v>2</v>
      </c>
      <c r="G15">
        <v>4</v>
      </c>
      <c r="H15">
        <v>1</v>
      </c>
      <c r="I15">
        <v>2</v>
      </c>
      <c r="J15">
        <v>2</v>
      </c>
      <c r="K15">
        <v>2</v>
      </c>
      <c r="L15">
        <v>2</v>
      </c>
      <c r="M15">
        <v>2</v>
      </c>
      <c r="N15">
        <v>1</v>
      </c>
      <c r="O15">
        <v>1</v>
      </c>
      <c r="P15">
        <v>1</v>
      </c>
      <c r="Q15">
        <v>1</v>
      </c>
      <c r="R15">
        <v>5</v>
      </c>
      <c r="S15">
        <v>1</v>
      </c>
      <c r="T15">
        <v>5</v>
      </c>
      <c r="U15">
        <v>5</v>
      </c>
      <c r="V15">
        <v>1</v>
      </c>
      <c r="W15">
        <v>4</v>
      </c>
      <c r="X15">
        <v>2</v>
      </c>
      <c r="Y15">
        <v>1</v>
      </c>
      <c r="Z15">
        <v>20</v>
      </c>
      <c r="AA15">
        <v>45</v>
      </c>
      <c r="AB15">
        <v>4</v>
      </c>
      <c r="AC15">
        <v>10</v>
      </c>
      <c r="AD15">
        <v>5</v>
      </c>
      <c r="AE15">
        <v>6</v>
      </c>
      <c r="AF15">
        <v>4</v>
      </c>
      <c r="AG15">
        <v>4</v>
      </c>
      <c r="AH15">
        <v>4</v>
      </c>
      <c r="AI15">
        <v>4</v>
      </c>
      <c r="AJ15">
        <v>5</v>
      </c>
      <c r="AK15">
        <v>3</v>
      </c>
      <c r="AL15">
        <v>4</v>
      </c>
      <c r="AM15">
        <v>4</v>
      </c>
      <c r="AN15">
        <v>7</v>
      </c>
      <c r="AO15">
        <v>4</v>
      </c>
      <c r="AP15">
        <v>11</v>
      </c>
      <c r="AQ15">
        <v>6</v>
      </c>
      <c r="AR15">
        <v>6</v>
      </c>
      <c r="AS15">
        <v>3</v>
      </c>
      <c r="AT15">
        <v>28</v>
      </c>
    </row>
    <row r="16" spans="1:46">
      <c r="A16">
        <v>2422</v>
      </c>
      <c r="B16">
        <v>1</v>
      </c>
      <c r="C16">
        <v>1984</v>
      </c>
      <c r="D16" s="1">
        <v>42702.353831018518</v>
      </c>
      <c r="E16" t="s">
        <v>81</v>
      </c>
      <c r="F16">
        <v>2</v>
      </c>
      <c r="G16">
        <v>4</v>
      </c>
      <c r="H16">
        <v>2</v>
      </c>
      <c r="I16">
        <v>3</v>
      </c>
      <c r="J16">
        <v>1</v>
      </c>
      <c r="K16">
        <v>2</v>
      </c>
      <c r="L16">
        <v>4</v>
      </c>
      <c r="M16">
        <v>2</v>
      </c>
      <c r="N16">
        <v>3</v>
      </c>
      <c r="O16">
        <v>2</v>
      </c>
      <c r="P16">
        <v>3</v>
      </c>
      <c r="Q16">
        <v>1</v>
      </c>
      <c r="R16">
        <v>1</v>
      </c>
      <c r="S16">
        <v>4</v>
      </c>
      <c r="T16">
        <v>1</v>
      </c>
      <c r="U16">
        <v>1</v>
      </c>
      <c r="V16">
        <v>2</v>
      </c>
      <c r="W16">
        <v>4</v>
      </c>
      <c r="X16">
        <v>3</v>
      </c>
      <c r="Y16">
        <v>3</v>
      </c>
      <c r="Z16">
        <v>24</v>
      </c>
      <c r="AA16">
        <v>6</v>
      </c>
      <c r="AB16">
        <v>5</v>
      </c>
      <c r="AC16">
        <v>11</v>
      </c>
      <c r="AD16">
        <v>5</v>
      </c>
      <c r="AE16">
        <v>5</v>
      </c>
      <c r="AF16">
        <v>6</v>
      </c>
      <c r="AG16">
        <v>7</v>
      </c>
      <c r="AH16">
        <v>3</v>
      </c>
      <c r="AI16">
        <v>3</v>
      </c>
      <c r="AJ16">
        <v>5</v>
      </c>
      <c r="AK16">
        <v>7</v>
      </c>
      <c r="AL16">
        <v>5</v>
      </c>
      <c r="AM16">
        <v>5</v>
      </c>
      <c r="AN16">
        <v>5</v>
      </c>
      <c r="AO16">
        <v>7</v>
      </c>
      <c r="AP16">
        <v>7</v>
      </c>
      <c r="AQ16">
        <v>6</v>
      </c>
      <c r="AR16">
        <v>5</v>
      </c>
      <c r="AS16">
        <v>4</v>
      </c>
      <c r="AT16">
        <v>46</v>
      </c>
    </row>
    <row r="17" spans="1:46">
      <c r="A17">
        <v>2455</v>
      </c>
      <c r="B17">
        <v>1</v>
      </c>
      <c r="C17">
        <v>1986</v>
      </c>
      <c r="D17" s="1">
        <v>42702.420960648145</v>
      </c>
      <c r="E17" t="s">
        <v>81</v>
      </c>
      <c r="F17">
        <v>3</v>
      </c>
      <c r="G17">
        <v>4</v>
      </c>
      <c r="H17">
        <v>2</v>
      </c>
      <c r="I17">
        <v>3</v>
      </c>
      <c r="J17">
        <v>2</v>
      </c>
      <c r="K17">
        <v>4</v>
      </c>
      <c r="L17">
        <v>4</v>
      </c>
      <c r="M17">
        <v>2</v>
      </c>
      <c r="N17">
        <v>2</v>
      </c>
      <c r="O17">
        <v>2</v>
      </c>
      <c r="P17">
        <v>2</v>
      </c>
      <c r="Q17">
        <v>2</v>
      </c>
      <c r="R17">
        <v>5</v>
      </c>
      <c r="S17">
        <v>2</v>
      </c>
      <c r="T17">
        <v>5</v>
      </c>
      <c r="U17">
        <v>4</v>
      </c>
      <c r="V17">
        <v>3</v>
      </c>
      <c r="W17">
        <v>3</v>
      </c>
      <c r="X17">
        <v>2</v>
      </c>
      <c r="Y17">
        <v>3</v>
      </c>
      <c r="Z17">
        <v>16</v>
      </c>
      <c r="AA17">
        <v>6</v>
      </c>
      <c r="AB17">
        <v>7</v>
      </c>
      <c r="AC17">
        <v>7</v>
      </c>
      <c r="AD17">
        <v>10</v>
      </c>
      <c r="AE17">
        <v>6</v>
      </c>
      <c r="AF17">
        <v>7</v>
      </c>
      <c r="AG17">
        <v>3</v>
      </c>
      <c r="AH17">
        <v>2</v>
      </c>
      <c r="AI17">
        <v>4</v>
      </c>
      <c r="AJ17">
        <v>6</v>
      </c>
      <c r="AK17">
        <v>3</v>
      </c>
      <c r="AL17">
        <v>2</v>
      </c>
      <c r="AM17">
        <v>4</v>
      </c>
      <c r="AN17">
        <v>6</v>
      </c>
      <c r="AO17">
        <v>5</v>
      </c>
      <c r="AP17">
        <v>5</v>
      </c>
      <c r="AQ17">
        <v>10</v>
      </c>
      <c r="AR17">
        <v>17</v>
      </c>
      <c r="AS17">
        <v>3</v>
      </c>
      <c r="AT17">
        <v>26</v>
      </c>
    </row>
    <row r="18" spans="1:46">
      <c r="A18">
        <v>2502</v>
      </c>
      <c r="B18">
        <v>1</v>
      </c>
      <c r="C18">
        <v>1978</v>
      </c>
      <c r="D18" s="1">
        <v>42702.52239583333</v>
      </c>
      <c r="E18" t="s">
        <v>212</v>
      </c>
      <c r="F18">
        <v>1</v>
      </c>
      <c r="G18">
        <v>4</v>
      </c>
      <c r="H18">
        <v>1</v>
      </c>
      <c r="I18">
        <v>1</v>
      </c>
      <c r="J18">
        <v>2</v>
      </c>
      <c r="K18">
        <v>5</v>
      </c>
      <c r="L18">
        <v>5</v>
      </c>
      <c r="M18">
        <v>2</v>
      </c>
      <c r="N18">
        <v>1</v>
      </c>
      <c r="O18">
        <v>1</v>
      </c>
      <c r="P18">
        <v>1</v>
      </c>
      <c r="Q18">
        <v>1</v>
      </c>
      <c r="R18">
        <v>2</v>
      </c>
      <c r="S18">
        <v>1</v>
      </c>
      <c r="T18">
        <v>1</v>
      </c>
      <c r="U18">
        <v>2</v>
      </c>
      <c r="V18">
        <v>1</v>
      </c>
      <c r="W18">
        <v>2</v>
      </c>
      <c r="X18">
        <v>2</v>
      </c>
      <c r="Y18">
        <v>1</v>
      </c>
      <c r="Z18">
        <v>12</v>
      </c>
      <c r="AA18">
        <v>21</v>
      </c>
      <c r="AB18">
        <v>9</v>
      </c>
      <c r="AC18">
        <v>5</v>
      </c>
      <c r="AD18">
        <v>9</v>
      </c>
      <c r="AE18">
        <v>11</v>
      </c>
      <c r="AF18">
        <v>153</v>
      </c>
      <c r="AG18">
        <v>12</v>
      </c>
      <c r="AH18">
        <v>3</v>
      </c>
      <c r="AI18">
        <v>6</v>
      </c>
      <c r="AJ18">
        <v>6</v>
      </c>
      <c r="AK18">
        <v>6</v>
      </c>
      <c r="AL18">
        <v>13</v>
      </c>
      <c r="AM18">
        <v>6</v>
      </c>
      <c r="AN18">
        <v>6</v>
      </c>
      <c r="AO18">
        <v>7</v>
      </c>
      <c r="AP18">
        <v>12</v>
      </c>
      <c r="AQ18">
        <v>12</v>
      </c>
      <c r="AR18">
        <v>5</v>
      </c>
      <c r="AS18">
        <v>6</v>
      </c>
      <c r="AT18">
        <v>43</v>
      </c>
    </row>
    <row r="19" spans="1:46">
      <c r="A19">
        <v>2592</v>
      </c>
      <c r="B19">
        <v>1</v>
      </c>
      <c r="C19">
        <v>1985</v>
      </c>
      <c r="D19" s="1">
        <v>42702.77853009259</v>
      </c>
      <c r="E19" t="s">
        <v>81</v>
      </c>
      <c r="F19">
        <v>2</v>
      </c>
      <c r="G19">
        <v>4</v>
      </c>
      <c r="H19">
        <v>2</v>
      </c>
      <c r="I19">
        <v>1</v>
      </c>
      <c r="J19">
        <v>1</v>
      </c>
      <c r="K19">
        <v>5</v>
      </c>
      <c r="L19">
        <v>4</v>
      </c>
      <c r="M19">
        <v>1</v>
      </c>
      <c r="N19">
        <v>1</v>
      </c>
      <c r="O19">
        <v>2</v>
      </c>
      <c r="P19">
        <v>2</v>
      </c>
      <c r="Q19">
        <v>1</v>
      </c>
      <c r="R19">
        <v>4</v>
      </c>
      <c r="S19">
        <v>2</v>
      </c>
      <c r="T19">
        <v>4</v>
      </c>
      <c r="U19">
        <v>4</v>
      </c>
      <c r="V19">
        <v>2</v>
      </c>
      <c r="W19">
        <v>4</v>
      </c>
      <c r="X19">
        <v>2</v>
      </c>
      <c r="Y19">
        <v>1</v>
      </c>
      <c r="Z19">
        <v>27</v>
      </c>
      <c r="AA19">
        <v>10</v>
      </c>
      <c r="AB19">
        <v>10</v>
      </c>
      <c r="AC19">
        <v>8</v>
      </c>
      <c r="AD19">
        <v>9</v>
      </c>
      <c r="AE19">
        <v>24</v>
      </c>
      <c r="AF19">
        <v>18</v>
      </c>
      <c r="AG19">
        <v>8</v>
      </c>
      <c r="AH19">
        <v>3</v>
      </c>
      <c r="AI19">
        <v>6</v>
      </c>
      <c r="AJ19">
        <v>5</v>
      </c>
      <c r="AK19">
        <v>9</v>
      </c>
      <c r="AL19">
        <v>13</v>
      </c>
      <c r="AM19">
        <v>6</v>
      </c>
      <c r="AN19">
        <v>5</v>
      </c>
      <c r="AO19">
        <v>15</v>
      </c>
      <c r="AP19">
        <v>6</v>
      </c>
      <c r="AQ19">
        <v>9</v>
      </c>
      <c r="AR19">
        <v>5</v>
      </c>
      <c r="AS19">
        <v>9</v>
      </c>
      <c r="AT19">
        <v>8</v>
      </c>
    </row>
    <row r="20" spans="1:46">
      <c r="A20">
        <v>2621</v>
      </c>
      <c r="B20">
        <v>1</v>
      </c>
      <c r="C20">
        <v>1984</v>
      </c>
      <c r="D20" s="1">
        <v>42702.850115740737</v>
      </c>
      <c r="E20" t="s">
        <v>81</v>
      </c>
      <c r="F20">
        <v>2</v>
      </c>
      <c r="G20">
        <v>5</v>
      </c>
      <c r="H20">
        <v>1</v>
      </c>
      <c r="I20">
        <v>2</v>
      </c>
      <c r="J20">
        <v>5</v>
      </c>
      <c r="K20">
        <v>4</v>
      </c>
      <c r="L20">
        <v>3</v>
      </c>
      <c r="M20">
        <v>1</v>
      </c>
      <c r="N20">
        <v>1</v>
      </c>
      <c r="O20">
        <v>1</v>
      </c>
      <c r="P20">
        <v>2</v>
      </c>
      <c r="Q20">
        <v>1</v>
      </c>
      <c r="R20">
        <v>4</v>
      </c>
      <c r="S20">
        <v>1</v>
      </c>
      <c r="T20">
        <v>2</v>
      </c>
      <c r="U20">
        <v>3</v>
      </c>
      <c r="V20">
        <v>2</v>
      </c>
      <c r="W20">
        <v>4</v>
      </c>
      <c r="X20">
        <v>2</v>
      </c>
      <c r="Y20">
        <v>1</v>
      </c>
      <c r="Z20">
        <v>19</v>
      </c>
      <c r="AA20">
        <v>14</v>
      </c>
      <c r="AB20">
        <v>3</v>
      </c>
      <c r="AC20">
        <v>7</v>
      </c>
      <c r="AD20">
        <v>8</v>
      </c>
      <c r="AE20">
        <v>22</v>
      </c>
      <c r="AF20">
        <v>10</v>
      </c>
      <c r="AG20">
        <v>6</v>
      </c>
      <c r="AH20">
        <v>4</v>
      </c>
      <c r="AI20">
        <v>5</v>
      </c>
      <c r="AJ20">
        <v>7</v>
      </c>
      <c r="AK20">
        <v>6</v>
      </c>
      <c r="AL20">
        <v>6</v>
      </c>
      <c r="AM20">
        <v>9</v>
      </c>
      <c r="AN20">
        <v>6</v>
      </c>
      <c r="AO20">
        <v>11</v>
      </c>
      <c r="AP20">
        <v>30</v>
      </c>
      <c r="AQ20">
        <v>8</v>
      </c>
      <c r="AR20">
        <v>6</v>
      </c>
      <c r="AS20">
        <v>2</v>
      </c>
      <c r="AT20">
        <v>39</v>
      </c>
    </row>
    <row r="21" spans="1:46">
      <c r="A21">
        <v>2632</v>
      </c>
      <c r="B21">
        <v>0</v>
      </c>
      <c r="C21">
        <v>1960</v>
      </c>
      <c r="D21" s="1">
        <v>42702.875671296293</v>
      </c>
      <c r="E21" t="s">
        <v>231</v>
      </c>
      <c r="F21">
        <v>4</v>
      </c>
      <c r="G21">
        <v>2</v>
      </c>
      <c r="H21">
        <v>2</v>
      </c>
      <c r="I21">
        <v>2</v>
      </c>
      <c r="J21">
        <v>2</v>
      </c>
      <c r="K21">
        <v>4</v>
      </c>
      <c r="L21">
        <v>4</v>
      </c>
      <c r="M21">
        <v>3</v>
      </c>
      <c r="N21">
        <v>4</v>
      </c>
      <c r="O21">
        <v>2</v>
      </c>
      <c r="P21">
        <v>1</v>
      </c>
      <c r="Q21">
        <v>1</v>
      </c>
      <c r="R21">
        <v>3</v>
      </c>
      <c r="S21">
        <v>2</v>
      </c>
      <c r="T21">
        <v>4</v>
      </c>
      <c r="U21">
        <v>4</v>
      </c>
      <c r="V21">
        <v>2</v>
      </c>
      <c r="W21">
        <v>5</v>
      </c>
      <c r="X21">
        <v>3</v>
      </c>
      <c r="Y21">
        <v>2</v>
      </c>
      <c r="Z21">
        <v>12</v>
      </c>
      <c r="AA21">
        <v>4</v>
      </c>
      <c r="AB21">
        <v>9</v>
      </c>
      <c r="AC21">
        <v>5</v>
      </c>
      <c r="AD21">
        <v>3</v>
      </c>
      <c r="AE21">
        <v>4</v>
      </c>
      <c r="AF21">
        <v>24</v>
      </c>
      <c r="AG21">
        <v>6</v>
      </c>
      <c r="AH21">
        <v>4</v>
      </c>
      <c r="AI21">
        <v>4</v>
      </c>
      <c r="AJ21">
        <v>13</v>
      </c>
      <c r="AK21">
        <v>1</v>
      </c>
      <c r="AL21">
        <v>5</v>
      </c>
      <c r="AM21">
        <v>4</v>
      </c>
      <c r="AN21">
        <v>4</v>
      </c>
      <c r="AO21">
        <v>4</v>
      </c>
      <c r="AP21">
        <v>5</v>
      </c>
      <c r="AQ21">
        <v>6</v>
      </c>
      <c r="AR21">
        <v>4</v>
      </c>
      <c r="AS21">
        <v>2</v>
      </c>
      <c r="AT21">
        <v>46</v>
      </c>
    </row>
    <row r="22" spans="1:46">
      <c r="A22">
        <v>2719</v>
      </c>
      <c r="B22">
        <v>0</v>
      </c>
      <c r="C22">
        <v>1965</v>
      </c>
      <c r="D22" s="1">
        <v>42703.490844907406</v>
      </c>
      <c r="E22" t="s">
        <v>81</v>
      </c>
      <c r="F22">
        <v>3</v>
      </c>
      <c r="G22">
        <v>2</v>
      </c>
      <c r="H22">
        <v>1</v>
      </c>
      <c r="I22">
        <v>4</v>
      </c>
      <c r="J22">
        <v>2</v>
      </c>
      <c r="K22">
        <v>2</v>
      </c>
      <c r="L22">
        <v>1</v>
      </c>
      <c r="M22">
        <v>2</v>
      </c>
      <c r="N22">
        <v>1</v>
      </c>
      <c r="O22">
        <v>1</v>
      </c>
      <c r="P22">
        <v>1</v>
      </c>
      <c r="Q22">
        <v>1</v>
      </c>
      <c r="R22">
        <v>5</v>
      </c>
      <c r="S22">
        <v>4</v>
      </c>
      <c r="T22">
        <v>1</v>
      </c>
      <c r="U22">
        <v>1</v>
      </c>
      <c r="V22">
        <v>2</v>
      </c>
      <c r="W22">
        <v>4</v>
      </c>
      <c r="X22">
        <v>3</v>
      </c>
      <c r="Y22">
        <v>1</v>
      </c>
      <c r="Z22">
        <v>12</v>
      </c>
      <c r="AA22">
        <v>11</v>
      </c>
      <c r="AB22">
        <v>6</v>
      </c>
      <c r="AC22">
        <v>7</v>
      </c>
      <c r="AD22">
        <v>7</v>
      </c>
      <c r="AE22">
        <v>12</v>
      </c>
      <c r="AF22">
        <v>8</v>
      </c>
      <c r="AG22">
        <v>4</v>
      </c>
      <c r="AH22">
        <v>3</v>
      </c>
      <c r="AI22">
        <v>2</v>
      </c>
      <c r="AJ22">
        <v>4</v>
      </c>
      <c r="AK22">
        <v>2</v>
      </c>
      <c r="AL22">
        <v>6</v>
      </c>
      <c r="AM22">
        <v>9</v>
      </c>
      <c r="AN22">
        <v>5</v>
      </c>
      <c r="AO22">
        <v>8</v>
      </c>
      <c r="AP22">
        <v>5</v>
      </c>
      <c r="AQ22">
        <v>5</v>
      </c>
      <c r="AR22">
        <v>4</v>
      </c>
      <c r="AS22">
        <v>3</v>
      </c>
      <c r="AT22">
        <v>47</v>
      </c>
    </row>
    <row r="23" spans="1:46">
      <c r="A23">
        <v>2745</v>
      </c>
      <c r="B23">
        <v>1</v>
      </c>
      <c r="C23">
        <v>1986</v>
      </c>
      <c r="D23" s="1">
        <v>42703.706203703703</v>
      </c>
      <c r="E23" t="s">
        <v>81</v>
      </c>
      <c r="F23">
        <v>2</v>
      </c>
      <c r="G23">
        <v>2</v>
      </c>
      <c r="H23">
        <v>2</v>
      </c>
      <c r="I23">
        <v>3</v>
      </c>
      <c r="J23">
        <v>2</v>
      </c>
      <c r="K23">
        <v>4</v>
      </c>
      <c r="L23">
        <v>4</v>
      </c>
      <c r="M23">
        <v>2</v>
      </c>
      <c r="N23">
        <v>1</v>
      </c>
      <c r="O23">
        <v>2</v>
      </c>
      <c r="P23">
        <v>2</v>
      </c>
      <c r="Q23">
        <v>1</v>
      </c>
      <c r="R23">
        <v>2</v>
      </c>
      <c r="S23">
        <v>4</v>
      </c>
      <c r="T23">
        <v>2</v>
      </c>
      <c r="U23">
        <v>4</v>
      </c>
      <c r="V23">
        <v>2</v>
      </c>
      <c r="W23">
        <v>3</v>
      </c>
      <c r="X23">
        <v>4</v>
      </c>
      <c r="Y23">
        <v>2</v>
      </c>
      <c r="Z23">
        <v>23</v>
      </c>
      <c r="AA23">
        <v>9</v>
      </c>
      <c r="AB23">
        <v>6</v>
      </c>
      <c r="AC23">
        <v>49</v>
      </c>
      <c r="AD23">
        <v>12</v>
      </c>
      <c r="AE23">
        <v>6</v>
      </c>
      <c r="AF23">
        <v>6</v>
      </c>
      <c r="AG23">
        <v>7</v>
      </c>
      <c r="AH23">
        <v>5</v>
      </c>
      <c r="AI23">
        <v>4</v>
      </c>
      <c r="AJ23">
        <v>6</v>
      </c>
      <c r="AK23">
        <v>3</v>
      </c>
      <c r="AL23">
        <v>3</v>
      </c>
      <c r="AM23">
        <v>4</v>
      </c>
      <c r="AN23">
        <v>4</v>
      </c>
      <c r="AO23">
        <v>10</v>
      </c>
      <c r="AP23">
        <v>12</v>
      </c>
      <c r="AQ23">
        <v>7</v>
      </c>
      <c r="AR23">
        <v>5</v>
      </c>
      <c r="AS23">
        <v>2</v>
      </c>
      <c r="AT23">
        <v>30</v>
      </c>
    </row>
    <row r="24" spans="1:46">
      <c r="A24">
        <v>2735</v>
      </c>
      <c r="B24">
        <v>1</v>
      </c>
      <c r="C24">
        <v>1985</v>
      </c>
      <c r="D24" s="1">
        <v>42704.386134259257</v>
      </c>
      <c r="E24" t="s">
        <v>272</v>
      </c>
      <c r="F24">
        <v>4</v>
      </c>
      <c r="G24">
        <v>1</v>
      </c>
      <c r="H24">
        <v>4</v>
      </c>
      <c r="I24">
        <v>2</v>
      </c>
      <c r="J24">
        <v>2</v>
      </c>
      <c r="K24">
        <v>2</v>
      </c>
      <c r="L24">
        <v>2</v>
      </c>
      <c r="M24">
        <v>2</v>
      </c>
      <c r="N24">
        <v>2</v>
      </c>
      <c r="O24">
        <v>3</v>
      </c>
      <c r="P24">
        <v>2</v>
      </c>
      <c r="Q24">
        <v>1</v>
      </c>
      <c r="R24">
        <v>2</v>
      </c>
      <c r="S24">
        <v>2</v>
      </c>
      <c r="T24">
        <v>2</v>
      </c>
      <c r="U24">
        <v>2</v>
      </c>
      <c r="V24">
        <v>1</v>
      </c>
      <c r="W24">
        <v>2</v>
      </c>
      <c r="X24">
        <v>3</v>
      </c>
      <c r="Y24">
        <v>1</v>
      </c>
      <c r="Z24">
        <v>40</v>
      </c>
      <c r="AA24">
        <v>7</v>
      </c>
      <c r="AB24">
        <v>3</v>
      </c>
      <c r="AC24">
        <v>10</v>
      </c>
      <c r="AD24">
        <v>8</v>
      </c>
      <c r="AE24">
        <v>9</v>
      </c>
      <c r="AF24">
        <v>5</v>
      </c>
      <c r="AG24">
        <v>6</v>
      </c>
      <c r="AH24">
        <v>3</v>
      </c>
      <c r="AI24">
        <v>4</v>
      </c>
      <c r="AJ24">
        <v>126</v>
      </c>
      <c r="AK24">
        <v>5</v>
      </c>
      <c r="AL24">
        <v>7</v>
      </c>
      <c r="AM24">
        <v>4</v>
      </c>
      <c r="AN24">
        <v>5</v>
      </c>
      <c r="AO24">
        <v>5</v>
      </c>
      <c r="AP24">
        <v>10</v>
      </c>
      <c r="AQ24">
        <v>8</v>
      </c>
      <c r="AR24">
        <v>8</v>
      </c>
      <c r="AS24">
        <v>9</v>
      </c>
      <c r="AT24">
        <v>32</v>
      </c>
    </row>
    <row r="25" spans="1:46">
      <c r="A25">
        <v>2808</v>
      </c>
      <c r="B25">
        <v>0</v>
      </c>
      <c r="C25">
        <v>1963</v>
      </c>
      <c r="D25" s="1">
        <v>42704.439583333333</v>
      </c>
      <c r="E25" t="s">
        <v>273</v>
      </c>
      <c r="F25">
        <v>1</v>
      </c>
      <c r="G25">
        <v>4</v>
      </c>
      <c r="H25">
        <v>3</v>
      </c>
      <c r="I25">
        <v>2</v>
      </c>
      <c r="J25">
        <v>1</v>
      </c>
      <c r="K25">
        <v>4</v>
      </c>
      <c r="L25">
        <v>4</v>
      </c>
      <c r="M25">
        <v>1</v>
      </c>
      <c r="N25">
        <v>1</v>
      </c>
      <c r="O25">
        <v>1</v>
      </c>
      <c r="P25">
        <v>2</v>
      </c>
      <c r="Q25">
        <v>1</v>
      </c>
      <c r="R25">
        <v>4</v>
      </c>
      <c r="S25">
        <v>1</v>
      </c>
      <c r="T25">
        <v>2</v>
      </c>
      <c r="U25">
        <v>4</v>
      </c>
      <c r="V25">
        <v>1</v>
      </c>
      <c r="W25">
        <v>4</v>
      </c>
      <c r="X25">
        <v>2</v>
      </c>
      <c r="Y25">
        <v>2</v>
      </c>
      <c r="Z25">
        <v>27</v>
      </c>
      <c r="AA25">
        <v>16</v>
      </c>
      <c r="AB25">
        <v>19</v>
      </c>
      <c r="AC25">
        <v>5</v>
      </c>
      <c r="AD25">
        <v>10</v>
      </c>
      <c r="AE25">
        <v>56</v>
      </c>
      <c r="AF25">
        <v>13</v>
      </c>
      <c r="AG25">
        <v>9</v>
      </c>
      <c r="AH25">
        <v>5</v>
      </c>
      <c r="AI25">
        <v>3</v>
      </c>
      <c r="AJ25">
        <v>4</v>
      </c>
      <c r="AK25">
        <v>12</v>
      </c>
      <c r="AL25">
        <v>6</v>
      </c>
      <c r="AM25">
        <v>3</v>
      </c>
      <c r="AN25">
        <v>5</v>
      </c>
      <c r="AO25">
        <v>7</v>
      </c>
      <c r="AP25">
        <v>9</v>
      </c>
      <c r="AQ25">
        <v>5</v>
      </c>
      <c r="AR25">
        <v>8</v>
      </c>
      <c r="AS25">
        <v>4</v>
      </c>
      <c r="AT25">
        <v>15</v>
      </c>
    </row>
    <row r="26" spans="1:46">
      <c r="A26">
        <v>2977</v>
      </c>
      <c r="B26">
        <v>0</v>
      </c>
      <c r="C26">
        <v>1959</v>
      </c>
      <c r="D26" s="1">
        <v>42706.373252314814</v>
      </c>
      <c r="E26" t="s">
        <v>81</v>
      </c>
      <c r="F26">
        <v>4</v>
      </c>
      <c r="G26">
        <v>2</v>
      </c>
      <c r="H26">
        <v>2</v>
      </c>
      <c r="I26">
        <v>2</v>
      </c>
      <c r="J26">
        <v>4</v>
      </c>
      <c r="K26">
        <v>4</v>
      </c>
      <c r="L26">
        <v>2</v>
      </c>
      <c r="M26">
        <v>2</v>
      </c>
      <c r="N26">
        <v>1</v>
      </c>
      <c r="O26">
        <v>1</v>
      </c>
      <c r="P26">
        <v>1</v>
      </c>
      <c r="Q26">
        <v>1</v>
      </c>
      <c r="R26">
        <v>2</v>
      </c>
      <c r="S26">
        <v>1</v>
      </c>
      <c r="T26">
        <v>4</v>
      </c>
      <c r="U26">
        <v>4</v>
      </c>
      <c r="V26">
        <v>2</v>
      </c>
      <c r="W26">
        <v>4</v>
      </c>
      <c r="X26">
        <v>2</v>
      </c>
      <c r="Y26">
        <v>3</v>
      </c>
      <c r="Z26">
        <v>13</v>
      </c>
      <c r="AA26">
        <v>6</v>
      </c>
      <c r="AB26">
        <v>6</v>
      </c>
      <c r="AC26">
        <v>4</v>
      </c>
      <c r="AD26">
        <v>6</v>
      </c>
      <c r="AE26">
        <v>7</v>
      </c>
      <c r="AF26">
        <v>5</v>
      </c>
      <c r="AG26">
        <v>5</v>
      </c>
      <c r="AH26">
        <v>3</v>
      </c>
      <c r="AI26">
        <v>3</v>
      </c>
      <c r="AJ26">
        <v>4</v>
      </c>
      <c r="AK26">
        <v>2</v>
      </c>
      <c r="AL26">
        <v>13</v>
      </c>
      <c r="AM26">
        <v>2</v>
      </c>
      <c r="AN26">
        <v>6</v>
      </c>
      <c r="AO26">
        <v>6</v>
      </c>
      <c r="AP26">
        <v>8</v>
      </c>
      <c r="AQ26">
        <v>4</v>
      </c>
      <c r="AR26">
        <v>10</v>
      </c>
      <c r="AS26">
        <v>4</v>
      </c>
      <c r="AT26">
        <v>40</v>
      </c>
    </row>
    <row r="27" spans="1:46">
      <c r="A27">
        <v>3143</v>
      </c>
      <c r="B27">
        <v>1</v>
      </c>
      <c r="C27">
        <v>1997</v>
      </c>
      <c r="D27" s="1">
        <v>42708.867939814816</v>
      </c>
      <c r="E27" t="s">
        <v>81</v>
      </c>
      <c r="F27">
        <v>2</v>
      </c>
      <c r="G27">
        <v>4</v>
      </c>
      <c r="H27">
        <v>3</v>
      </c>
      <c r="I27">
        <v>2</v>
      </c>
      <c r="J27">
        <v>3</v>
      </c>
      <c r="K27">
        <v>5</v>
      </c>
      <c r="L27">
        <v>5</v>
      </c>
      <c r="M27">
        <v>1</v>
      </c>
      <c r="N27">
        <v>2</v>
      </c>
      <c r="O27">
        <v>2</v>
      </c>
      <c r="P27">
        <v>2</v>
      </c>
      <c r="Q27">
        <v>3</v>
      </c>
      <c r="R27">
        <v>2</v>
      </c>
      <c r="S27">
        <v>2</v>
      </c>
      <c r="T27">
        <v>3</v>
      </c>
      <c r="U27">
        <v>3</v>
      </c>
      <c r="V27">
        <v>3</v>
      </c>
      <c r="W27">
        <v>4</v>
      </c>
      <c r="X27">
        <v>3</v>
      </c>
      <c r="Y27">
        <v>3</v>
      </c>
      <c r="Z27">
        <v>8</v>
      </c>
      <c r="AA27">
        <v>11</v>
      </c>
      <c r="AB27">
        <v>7</v>
      </c>
      <c r="AC27">
        <v>6</v>
      </c>
      <c r="AD27">
        <v>6</v>
      </c>
      <c r="AE27">
        <v>5</v>
      </c>
      <c r="AF27">
        <v>7</v>
      </c>
      <c r="AG27">
        <v>4</v>
      </c>
      <c r="AH27">
        <v>5</v>
      </c>
      <c r="AI27">
        <v>4</v>
      </c>
      <c r="AJ27">
        <v>5</v>
      </c>
      <c r="AK27">
        <v>3</v>
      </c>
      <c r="AL27">
        <v>4</v>
      </c>
      <c r="AM27">
        <v>3</v>
      </c>
      <c r="AN27">
        <v>5</v>
      </c>
      <c r="AO27">
        <v>4</v>
      </c>
      <c r="AP27">
        <v>3</v>
      </c>
      <c r="AQ27">
        <v>7</v>
      </c>
      <c r="AR27">
        <v>23</v>
      </c>
      <c r="AS27">
        <v>1</v>
      </c>
      <c r="AT27">
        <v>17</v>
      </c>
    </row>
    <row r="28" spans="1:46">
      <c r="A28">
        <v>2627</v>
      </c>
      <c r="B28">
        <v>0</v>
      </c>
      <c r="C28">
        <v>1991</v>
      </c>
      <c r="D28" s="1">
        <v>42702.862372685187</v>
      </c>
      <c r="E28" t="s">
        <v>230</v>
      </c>
      <c r="F28">
        <v>2</v>
      </c>
      <c r="G28">
        <v>5</v>
      </c>
      <c r="H28">
        <v>3</v>
      </c>
      <c r="I28">
        <v>2</v>
      </c>
      <c r="J28">
        <v>4</v>
      </c>
      <c r="K28">
        <v>4</v>
      </c>
      <c r="L28">
        <v>4</v>
      </c>
      <c r="M28">
        <v>1</v>
      </c>
      <c r="N28">
        <v>1</v>
      </c>
      <c r="O28">
        <v>1</v>
      </c>
      <c r="P28">
        <v>5</v>
      </c>
      <c r="Q28">
        <v>4</v>
      </c>
      <c r="R28">
        <v>2</v>
      </c>
      <c r="S28">
        <v>1</v>
      </c>
      <c r="T28">
        <v>4</v>
      </c>
      <c r="U28">
        <v>4</v>
      </c>
      <c r="V28">
        <v>2</v>
      </c>
      <c r="W28">
        <v>2</v>
      </c>
      <c r="X28">
        <v>5</v>
      </c>
      <c r="Y28">
        <v>1</v>
      </c>
      <c r="Z28">
        <v>8</v>
      </c>
      <c r="AA28">
        <v>3</v>
      </c>
      <c r="AB28">
        <v>2</v>
      </c>
      <c r="AC28">
        <v>3</v>
      </c>
      <c r="AD28">
        <v>3</v>
      </c>
      <c r="AE28">
        <v>3</v>
      </c>
      <c r="AF28">
        <v>3</v>
      </c>
      <c r="AG28">
        <v>4</v>
      </c>
      <c r="AH28">
        <v>3</v>
      </c>
      <c r="AI28">
        <v>2</v>
      </c>
      <c r="AJ28">
        <v>3</v>
      </c>
      <c r="AK28">
        <v>3</v>
      </c>
      <c r="AL28">
        <v>3</v>
      </c>
      <c r="AM28">
        <v>3</v>
      </c>
      <c r="AN28">
        <v>3</v>
      </c>
      <c r="AO28">
        <v>4</v>
      </c>
      <c r="AP28">
        <v>18</v>
      </c>
      <c r="AQ28">
        <v>3</v>
      </c>
      <c r="AR28">
        <v>2</v>
      </c>
      <c r="AS28">
        <v>2</v>
      </c>
      <c r="AT28">
        <v>106</v>
      </c>
    </row>
    <row r="29" spans="1:46">
      <c r="A29">
        <v>2386</v>
      </c>
      <c r="B29">
        <v>0</v>
      </c>
      <c r="C29">
        <v>1987</v>
      </c>
      <c r="D29" s="1">
        <v>42701.96361111111</v>
      </c>
      <c r="E29" t="s">
        <v>159</v>
      </c>
      <c r="F29">
        <v>4</v>
      </c>
      <c r="G29">
        <v>4</v>
      </c>
      <c r="H29">
        <v>5</v>
      </c>
      <c r="I29">
        <v>2</v>
      </c>
      <c r="J29">
        <v>5</v>
      </c>
      <c r="K29">
        <v>5</v>
      </c>
      <c r="L29">
        <v>4</v>
      </c>
      <c r="M29">
        <v>4</v>
      </c>
      <c r="N29">
        <v>2</v>
      </c>
      <c r="O29">
        <v>2</v>
      </c>
      <c r="P29">
        <v>2</v>
      </c>
      <c r="Q29">
        <v>5</v>
      </c>
      <c r="R29">
        <v>1</v>
      </c>
      <c r="S29">
        <v>5</v>
      </c>
      <c r="T29">
        <v>1</v>
      </c>
      <c r="U29">
        <v>1</v>
      </c>
      <c r="V29">
        <v>2</v>
      </c>
      <c r="W29">
        <v>5</v>
      </c>
      <c r="X29">
        <v>1</v>
      </c>
      <c r="Y29">
        <v>2</v>
      </c>
      <c r="Z29">
        <v>50</v>
      </c>
      <c r="AA29">
        <v>10</v>
      </c>
      <c r="AB29">
        <v>8</v>
      </c>
      <c r="AC29">
        <v>8</v>
      </c>
      <c r="AD29">
        <v>3</v>
      </c>
      <c r="AE29">
        <v>7</v>
      </c>
      <c r="AF29">
        <v>9</v>
      </c>
      <c r="AG29">
        <v>5</v>
      </c>
      <c r="AH29">
        <v>4</v>
      </c>
      <c r="AI29">
        <v>4</v>
      </c>
      <c r="AJ29">
        <v>6</v>
      </c>
      <c r="AK29">
        <v>3</v>
      </c>
      <c r="AL29">
        <v>3</v>
      </c>
      <c r="AM29">
        <v>4</v>
      </c>
      <c r="AN29">
        <v>4</v>
      </c>
      <c r="AO29">
        <v>11</v>
      </c>
      <c r="AP29">
        <v>6</v>
      </c>
      <c r="AQ29">
        <v>7</v>
      </c>
      <c r="AR29">
        <v>3</v>
      </c>
      <c r="AS29">
        <v>4</v>
      </c>
      <c r="AT29" s="3">
        <v>135</v>
      </c>
    </row>
    <row r="30" spans="1:46">
      <c r="A30" s="4">
        <v>4</v>
      </c>
      <c r="B30">
        <v>0</v>
      </c>
      <c r="C30">
        <v>1987</v>
      </c>
      <c r="D30" s="1">
        <v>42688.301759259259</v>
      </c>
      <c r="E30" t="s">
        <v>79</v>
      </c>
      <c r="F30">
        <v>2</v>
      </c>
      <c r="G30">
        <v>5</v>
      </c>
      <c r="H30">
        <v>3</v>
      </c>
      <c r="I30">
        <v>2</v>
      </c>
      <c r="J30">
        <v>2</v>
      </c>
      <c r="K30">
        <v>5</v>
      </c>
      <c r="L30">
        <v>5</v>
      </c>
      <c r="M30">
        <v>1</v>
      </c>
      <c r="N30">
        <v>1</v>
      </c>
      <c r="O30">
        <v>2</v>
      </c>
      <c r="P30">
        <v>3</v>
      </c>
      <c r="Q30">
        <v>1</v>
      </c>
      <c r="R30">
        <v>2</v>
      </c>
      <c r="S30">
        <v>1</v>
      </c>
      <c r="T30">
        <v>3</v>
      </c>
      <c r="U30">
        <v>3</v>
      </c>
      <c r="V30">
        <v>2</v>
      </c>
      <c r="W30">
        <v>5</v>
      </c>
      <c r="X30">
        <v>3</v>
      </c>
      <c r="Y30">
        <v>1</v>
      </c>
      <c r="Z30">
        <v>9</v>
      </c>
      <c r="AA30">
        <v>7</v>
      </c>
      <c r="AB30">
        <v>3</v>
      </c>
      <c r="AC30">
        <v>4</v>
      </c>
      <c r="AD30">
        <v>4</v>
      </c>
      <c r="AE30">
        <v>6</v>
      </c>
      <c r="AF30">
        <v>8</v>
      </c>
      <c r="AG30">
        <v>4</v>
      </c>
      <c r="AH30">
        <v>3</v>
      </c>
      <c r="AI30">
        <v>4</v>
      </c>
      <c r="AJ30">
        <v>6</v>
      </c>
      <c r="AK30">
        <v>4</v>
      </c>
      <c r="AL30">
        <v>5</v>
      </c>
      <c r="AM30">
        <v>2</v>
      </c>
      <c r="AN30">
        <v>4</v>
      </c>
      <c r="AO30">
        <v>9</v>
      </c>
      <c r="AP30">
        <v>6</v>
      </c>
      <c r="AQ30">
        <v>5</v>
      </c>
      <c r="AR30">
        <v>4</v>
      </c>
      <c r="AS30">
        <v>2</v>
      </c>
      <c r="AT30">
        <v>18</v>
      </c>
    </row>
    <row r="31" spans="1:46">
      <c r="A31" s="4">
        <v>7</v>
      </c>
      <c r="B31">
        <v>0</v>
      </c>
      <c r="C31">
        <v>1982</v>
      </c>
      <c r="D31" s="1">
        <v>42688.320069444446</v>
      </c>
      <c r="E31" t="s">
        <v>80</v>
      </c>
      <c r="F31">
        <v>3</v>
      </c>
      <c r="G31">
        <v>2</v>
      </c>
      <c r="H31">
        <v>4</v>
      </c>
      <c r="I31">
        <v>4</v>
      </c>
      <c r="J31">
        <v>2</v>
      </c>
      <c r="K31">
        <v>3</v>
      </c>
      <c r="L31">
        <v>2</v>
      </c>
      <c r="M31">
        <v>3</v>
      </c>
      <c r="N31">
        <v>2</v>
      </c>
      <c r="O31">
        <v>2</v>
      </c>
      <c r="P31">
        <v>3</v>
      </c>
      <c r="Q31">
        <v>2</v>
      </c>
      <c r="R31">
        <v>4</v>
      </c>
      <c r="S31">
        <v>2</v>
      </c>
      <c r="T31">
        <v>3</v>
      </c>
      <c r="U31">
        <v>2</v>
      </c>
      <c r="V31">
        <v>2</v>
      </c>
      <c r="W31">
        <v>3</v>
      </c>
      <c r="X31">
        <v>4</v>
      </c>
      <c r="Y31">
        <v>2</v>
      </c>
      <c r="Z31">
        <v>5</v>
      </c>
      <c r="AA31">
        <v>3</v>
      </c>
      <c r="AB31">
        <v>2</v>
      </c>
      <c r="AC31">
        <v>5</v>
      </c>
      <c r="AD31">
        <v>4</v>
      </c>
      <c r="AE31">
        <v>3</v>
      </c>
      <c r="AF31">
        <v>4</v>
      </c>
      <c r="AG31">
        <v>12</v>
      </c>
      <c r="AH31">
        <v>120</v>
      </c>
      <c r="AI31">
        <v>4</v>
      </c>
      <c r="AJ31">
        <v>3</v>
      </c>
      <c r="AK31">
        <v>2</v>
      </c>
      <c r="AL31">
        <v>3</v>
      </c>
      <c r="AM31">
        <v>3</v>
      </c>
      <c r="AN31">
        <v>2</v>
      </c>
      <c r="AO31">
        <v>4</v>
      </c>
      <c r="AP31">
        <v>6</v>
      </c>
      <c r="AQ31">
        <v>3</v>
      </c>
      <c r="AR31">
        <v>2</v>
      </c>
      <c r="AS31">
        <v>2</v>
      </c>
      <c r="AT31">
        <v>18</v>
      </c>
    </row>
    <row r="32" spans="1:46">
      <c r="A32" s="4">
        <v>56</v>
      </c>
      <c r="B32">
        <v>0</v>
      </c>
      <c r="C32">
        <v>1993</v>
      </c>
      <c r="D32" s="1">
        <v>42688.65966435185</v>
      </c>
      <c r="E32" t="s">
        <v>81</v>
      </c>
      <c r="F32">
        <v>3</v>
      </c>
      <c r="G32">
        <v>4</v>
      </c>
      <c r="H32">
        <v>2</v>
      </c>
      <c r="I32">
        <v>2</v>
      </c>
      <c r="J32">
        <v>2</v>
      </c>
      <c r="K32">
        <v>4</v>
      </c>
      <c r="L32">
        <v>4</v>
      </c>
      <c r="M32">
        <v>4</v>
      </c>
      <c r="N32">
        <v>1</v>
      </c>
      <c r="O32">
        <v>1</v>
      </c>
      <c r="P32">
        <v>1</v>
      </c>
      <c r="Q32">
        <v>1</v>
      </c>
      <c r="R32">
        <v>2</v>
      </c>
      <c r="S32">
        <v>1</v>
      </c>
      <c r="T32">
        <v>5</v>
      </c>
      <c r="U32">
        <v>5</v>
      </c>
      <c r="V32">
        <v>1</v>
      </c>
      <c r="W32">
        <v>5</v>
      </c>
      <c r="X32">
        <v>1</v>
      </c>
      <c r="Y32">
        <v>1</v>
      </c>
      <c r="Z32">
        <v>33</v>
      </c>
      <c r="AA32">
        <v>1</v>
      </c>
      <c r="AB32">
        <v>2</v>
      </c>
      <c r="AC32">
        <v>2</v>
      </c>
      <c r="AD32">
        <v>3</v>
      </c>
      <c r="AE32">
        <v>4</v>
      </c>
      <c r="AF32">
        <v>3</v>
      </c>
      <c r="AG32">
        <v>3</v>
      </c>
      <c r="AH32">
        <v>2</v>
      </c>
      <c r="AI32">
        <v>2</v>
      </c>
      <c r="AJ32">
        <v>2</v>
      </c>
      <c r="AK32">
        <v>2</v>
      </c>
      <c r="AL32">
        <v>3</v>
      </c>
      <c r="AM32">
        <v>1</v>
      </c>
      <c r="AN32">
        <v>4</v>
      </c>
      <c r="AO32">
        <v>8</v>
      </c>
      <c r="AP32">
        <v>3</v>
      </c>
      <c r="AQ32">
        <v>4</v>
      </c>
      <c r="AR32">
        <v>2</v>
      </c>
      <c r="AS32">
        <v>2</v>
      </c>
      <c r="AT32">
        <v>41</v>
      </c>
    </row>
    <row r="33" spans="1:46">
      <c r="A33" s="4">
        <v>145</v>
      </c>
      <c r="B33">
        <v>0</v>
      </c>
      <c r="C33">
        <v>1994</v>
      </c>
      <c r="D33" s="1">
        <v>42688.790300925924</v>
      </c>
      <c r="E33" t="s">
        <v>82</v>
      </c>
      <c r="F33">
        <v>4</v>
      </c>
      <c r="G33">
        <v>3</v>
      </c>
      <c r="H33">
        <v>2</v>
      </c>
      <c r="I33">
        <v>4</v>
      </c>
      <c r="J33">
        <v>4</v>
      </c>
      <c r="K33">
        <v>2</v>
      </c>
      <c r="L33">
        <v>2</v>
      </c>
      <c r="M33">
        <v>3</v>
      </c>
      <c r="N33">
        <v>1</v>
      </c>
      <c r="O33">
        <v>2</v>
      </c>
      <c r="P33">
        <v>2</v>
      </c>
      <c r="Q33">
        <v>1</v>
      </c>
      <c r="R33">
        <v>2</v>
      </c>
      <c r="S33">
        <v>2</v>
      </c>
      <c r="T33">
        <v>3</v>
      </c>
      <c r="U33">
        <v>4</v>
      </c>
      <c r="V33">
        <v>2</v>
      </c>
      <c r="W33">
        <v>4</v>
      </c>
      <c r="X33">
        <v>4</v>
      </c>
      <c r="Y33">
        <v>2</v>
      </c>
      <c r="Z33">
        <v>11</v>
      </c>
      <c r="AA33">
        <v>8</v>
      </c>
      <c r="AB33">
        <v>5</v>
      </c>
      <c r="AC33">
        <v>5</v>
      </c>
      <c r="AD33">
        <v>12</v>
      </c>
      <c r="AE33">
        <v>8</v>
      </c>
      <c r="AF33">
        <v>6</v>
      </c>
      <c r="AG33">
        <v>6</v>
      </c>
      <c r="AH33">
        <v>4</v>
      </c>
      <c r="AI33">
        <v>4</v>
      </c>
      <c r="AJ33">
        <v>4</v>
      </c>
      <c r="AK33">
        <v>4</v>
      </c>
      <c r="AL33">
        <v>4</v>
      </c>
      <c r="AM33">
        <v>3</v>
      </c>
      <c r="AN33">
        <v>8</v>
      </c>
      <c r="AO33">
        <v>7</v>
      </c>
      <c r="AP33">
        <v>6</v>
      </c>
      <c r="AQ33">
        <v>6</v>
      </c>
      <c r="AR33">
        <v>6</v>
      </c>
      <c r="AS33">
        <v>2</v>
      </c>
      <c r="AT33">
        <v>31</v>
      </c>
    </row>
    <row r="34" spans="1:46">
      <c r="A34" s="4">
        <v>34</v>
      </c>
      <c r="B34">
        <v>0</v>
      </c>
      <c r="C34">
        <v>1986</v>
      </c>
      <c r="D34" s="1">
        <v>42688.840810185182</v>
      </c>
      <c r="E34" t="s">
        <v>83</v>
      </c>
      <c r="F34">
        <v>2</v>
      </c>
      <c r="G34">
        <v>2</v>
      </c>
      <c r="H34">
        <v>4</v>
      </c>
      <c r="I34">
        <v>2</v>
      </c>
      <c r="J34">
        <v>2</v>
      </c>
      <c r="K34">
        <v>3</v>
      </c>
      <c r="L34">
        <v>3</v>
      </c>
      <c r="M34">
        <v>2</v>
      </c>
      <c r="N34">
        <v>1</v>
      </c>
      <c r="O34">
        <v>1</v>
      </c>
      <c r="P34">
        <v>1</v>
      </c>
      <c r="Q34">
        <v>1</v>
      </c>
      <c r="R34">
        <v>2</v>
      </c>
      <c r="S34">
        <v>4</v>
      </c>
      <c r="T34">
        <v>1</v>
      </c>
      <c r="U34">
        <v>1</v>
      </c>
      <c r="V34">
        <v>1</v>
      </c>
      <c r="W34">
        <v>4</v>
      </c>
      <c r="X34">
        <v>2</v>
      </c>
      <c r="Y34">
        <v>1</v>
      </c>
      <c r="Z34">
        <v>12</v>
      </c>
      <c r="AA34">
        <v>8</v>
      </c>
      <c r="AB34">
        <v>7</v>
      </c>
      <c r="AC34">
        <v>5</v>
      </c>
      <c r="AD34">
        <v>4</v>
      </c>
      <c r="AE34">
        <v>4</v>
      </c>
      <c r="AF34">
        <v>7</v>
      </c>
      <c r="AG34">
        <v>6</v>
      </c>
      <c r="AH34">
        <v>2</v>
      </c>
      <c r="AI34">
        <v>5</v>
      </c>
      <c r="AJ34">
        <v>4</v>
      </c>
      <c r="AK34">
        <v>2</v>
      </c>
      <c r="AL34">
        <v>4</v>
      </c>
      <c r="AM34">
        <v>3</v>
      </c>
      <c r="AN34">
        <v>4</v>
      </c>
      <c r="AO34">
        <v>5</v>
      </c>
      <c r="AP34">
        <v>5</v>
      </c>
      <c r="AQ34">
        <v>6</v>
      </c>
      <c r="AR34">
        <v>5</v>
      </c>
      <c r="AS34">
        <v>5</v>
      </c>
      <c r="AT34">
        <v>22</v>
      </c>
    </row>
    <row r="35" spans="1:46">
      <c r="C35">
        <f>AVERAGE(C1:C34)</f>
        <v>1979.3235294117646</v>
      </c>
    </row>
    <row r="36" spans="1:46">
      <c r="B36" t="s">
        <v>339</v>
      </c>
      <c r="C36">
        <f>AVERAGE(C27:C34,C23:C24,C16:C20,C10:C14,C7,C5,C3,C1)</f>
        <v>1986.9166666666667</v>
      </c>
    </row>
  </sheetData>
  <conditionalFormatting sqref="B1">
    <cfRule type="cellIs" dxfId="66" priority="63" operator="equal">
      <formula>1</formula>
    </cfRule>
  </conditionalFormatting>
  <conditionalFormatting sqref="C1">
    <cfRule type="cellIs" dxfId="65" priority="62" operator="notBetween">
      <formula>1998</formula>
      <formula>1971</formula>
    </cfRule>
  </conditionalFormatting>
  <conditionalFormatting sqref="B2">
    <cfRule type="cellIs" dxfId="64" priority="61" operator="equal">
      <formula>1</formula>
    </cfRule>
  </conditionalFormatting>
  <conditionalFormatting sqref="C2">
    <cfRule type="cellIs" dxfId="63" priority="60" operator="notBetween">
      <formula>1998</formula>
      <formula>1971</formula>
    </cfRule>
  </conditionalFormatting>
  <conditionalFormatting sqref="B3">
    <cfRule type="cellIs" dxfId="62" priority="59" operator="equal">
      <formula>1</formula>
    </cfRule>
  </conditionalFormatting>
  <conditionalFormatting sqref="C3">
    <cfRule type="cellIs" dxfId="61" priority="58" operator="notBetween">
      <formula>1998</formula>
      <formula>1971</formula>
    </cfRule>
  </conditionalFormatting>
  <conditionalFormatting sqref="B4">
    <cfRule type="cellIs" dxfId="60" priority="57" operator="equal">
      <formula>1</formula>
    </cfRule>
  </conditionalFormatting>
  <conditionalFormatting sqref="C4">
    <cfRule type="cellIs" dxfId="59" priority="56" operator="notBetween">
      <formula>1998</formula>
      <formula>1971</formula>
    </cfRule>
  </conditionalFormatting>
  <conditionalFormatting sqref="B5">
    <cfRule type="cellIs" dxfId="58" priority="55" operator="equal">
      <formula>1</formula>
    </cfRule>
  </conditionalFormatting>
  <conditionalFormatting sqref="C5">
    <cfRule type="cellIs" dxfId="57" priority="54" operator="notBetween">
      <formula>1998</formula>
      <formula>1971</formula>
    </cfRule>
  </conditionalFormatting>
  <conditionalFormatting sqref="B6">
    <cfRule type="cellIs" dxfId="56" priority="53" operator="equal">
      <formula>1</formula>
    </cfRule>
  </conditionalFormatting>
  <conditionalFormatting sqref="C6">
    <cfRule type="cellIs" dxfId="55" priority="52" operator="notBetween">
      <formula>1998</formula>
      <formula>1971</formula>
    </cfRule>
  </conditionalFormatting>
  <conditionalFormatting sqref="B7">
    <cfRule type="cellIs" dxfId="54" priority="51" operator="equal">
      <formula>1</formula>
    </cfRule>
  </conditionalFormatting>
  <conditionalFormatting sqref="C7">
    <cfRule type="cellIs" dxfId="53" priority="50" operator="notBetween">
      <formula>1998</formula>
      <formula>1971</formula>
    </cfRule>
  </conditionalFormatting>
  <conditionalFormatting sqref="B8">
    <cfRule type="cellIs" dxfId="52" priority="49" operator="equal">
      <formula>1</formula>
    </cfRule>
  </conditionalFormatting>
  <conditionalFormatting sqref="C8">
    <cfRule type="cellIs" dxfId="51" priority="48" operator="notBetween">
      <formula>1998</formula>
      <formula>1971</formula>
    </cfRule>
  </conditionalFormatting>
  <conditionalFormatting sqref="B9">
    <cfRule type="cellIs" dxfId="50" priority="47" operator="equal">
      <formula>1</formula>
    </cfRule>
  </conditionalFormatting>
  <conditionalFormatting sqref="C9">
    <cfRule type="cellIs" dxfId="49" priority="46" operator="notBetween">
      <formula>1998</formula>
      <formula>1971</formula>
    </cfRule>
  </conditionalFormatting>
  <conditionalFormatting sqref="B10">
    <cfRule type="cellIs" dxfId="48" priority="45" operator="equal">
      <formula>1</formula>
    </cfRule>
  </conditionalFormatting>
  <conditionalFormatting sqref="C10">
    <cfRule type="cellIs" dxfId="47" priority="44" operator="notBetween">
      <formula>1998</formula>
      <formula>1971</formula>
    </cfRule>
  </conditionalFormatting>
  <conditionalFormatting sqref="B11">
    <cfRule type="cellIs" dxfId="46" priority="43" operator="equal">
      <formula>1</formula>
    </cfRule>
  </conditionalFormatting>
  <conditionalFormatting sqref="C11">
    <cfRule type="cellIs" dxfId="45" priority="42" operator="notBetween">
      <formula>1998</formula>
      <formula>1971</formula>
    </cfRule>
  </conditionalFormatting>
  <conditionalFormatting sqref="B12">
    <cfRule type="cellIs" dxfId="44" priority="41" operator="equal">
      <formula>1</formula>
    </cfRule>
  </conditionalFormatting>
  <conditionalFormatting sqref="C12">
    <cfRule type="cellIs" dxfId="43" priority="40" operator="notBetween">
      <formula>1998</formula>
      <formula>1971</formula>
    </cfRule>
  </conditionalFormatting>
  <conditionalFormatting sqref="B13">
    <cfRule type="cellIs" dxfId="42" priority="39" operator="equal">
      <formula>1</formula>
    </cfRule>
  </conditionalFormatting>
  <conditionalFormatting sqref="C13">
    <cfRule type="cellIs" dxfId="41" priority="38" operator="notBetween">
      <formula>1998</formula>
      <formula>1971</formula>
    </cfRule>
  </conditionalFormatting>
  <conditionalFormatting sqref="B14">
    <cfRule type="cellIs" dxfId="40" priority="37" operator="equal">
      <formula>1</formula>
    </cfRule>
  </conditionalFormatting>
  <conditionalFormatting sqref="C14">
    <cfRule type="cellIs" dxfId="39" priority="36" operator="notBetween">
      <formula>1998</formula>
      <formula>1971</formula>
    </cfRule>
  </conditionalFormatting>
  <conditionalFormatting sqref="B17">
    <cfRule type="cellIs" dxfId="38" priority="31" operator="equal">
      <formula>1</formula>
    </cfRule>
  </conditionalFormatting>
  <conditionalFormatting sqref="C17">
    <cfRule type="cellIs" dxfId="37" priority="30" operator="notBetween">
      <formula>1998</formula>
      <formula>1971</formula>
    </cfRule>
  </conditionalFormatting>
  <conditionalFormatting sqref="B15">
    <cfRule type="cellIs" dxfId="36" priority="35" operator="equal">
      <formula>1</formula>
    </cfRule>
  </conditionalFormatting>
  <conditionalFormatting sqref="C15">
    <cfRule type="cellIs" dxfId="35" priority="34" operator="notBetween">
      <formula>1998</formula>
      <formula>1971</formula>
    </cfRule>
  </conditionalFormatting>
  <conditionalFormatting sqref="B16">
    <cfRule type="cellIs" dxfId="34" priority="33" operator="equal">
      <formula>1</formula>
    </cfRule>
  </conditionalFormatting>
  <conditionalFormatting sqref="C16">
    <cfRule type="cellIs" dxfId="33" priority="32" operator="notBetween">
      <formula>1998</formula>
      <formula>1971</formula>
    </cfRule>
  </conditionalFormatting>
  <conditionalFormatting sqref="B18">
    <cfRule type="cellIs" dxfId="32" priority="29" operator="equal">
      <formula>1</formula>
    </cfRule>
  </conditionalFormatting>
  <conditionalFormatting sqref="C18">
    <cfRule type="cellIs" dxfId="31" priority="28" operator="notBetween">
      <formula>1998</formula>
      <formula>1971</formula>
    </cfRule>
  </conditionalFormatting>
  <conditionalFormatting sqref="B19">
    <cfRule type="cellIs" dxfId="30" priority="27" operator="equal">
      <formula>1</formula>
    </cfRule>
  </conditionalFormatting>
  <conditionalFormatting sqref="C19">
    <cfRule type="cellIs" dxfId="29" priority="26" operator="notBetween">
      <formula>1998</formula>
      <formula>1971</formula>
    </cfRule>
  </conditionalFormatting>
  <conditionalFormatting sqref="B20">
    <cfRule type="cellIs" dxfId="28" priority="25" operator="equal">
      <formula>1</formula>
    </cfRule>
  </conditionalFormatting>
  <conditionalFormatting sqref="C20">
    <cfRule type="cellIs" dxfId="27" priority="24" operator="notBetween">
      <formula>1998</formula>
      <formula>1971</formula>
    </cfRule>
  </conditionalFormatting>
  <conditionalFormatting sqref="B21">
    <cfRule type="cellIs" dxfId="26" priority="23" operator="equal">
      <formula>1</formula>
    </cfRule>
  </conditionalFormatting>
  <conditionalFormatting sqref="C21">
    <cfRule type="cellIs" dxfId="25" priority="22" operator="notBetween">
      <formula>1998</formula>
      <formula>1971</formula>
    </cfRule>
  </conditionalFormatting>
  <conditionalFormatting sqref="B22">
    <cfRule type="cellIs" dxfId="24" priority="21" operator="equal">
      <formula>1</formula>
    </cfRule>
  </conditionalFormatting>
  <conditionalFormatting sqref="C22">
    <cfRule type="cellIs" dxfId="23" priority="20" operator="notBetween">
      <formula>1998</formula>
      <formula>1971</formula>
    </cfRule>
  </conditionalFormatting>
  <conditionalFormatting sqref="B23">
    <cfRule type="cellIs" dxfId="22" priority="19" operator="equal">
      <formula>1</formula>
    </cfRule>
  </conditionalFormatting>
  <conditionalFormatting sqref="C23">
    <cfRule type="cellIs" dxfId="21" priority="18" operator="notBetween">
      <formula>1998</formula>
      <formula>1971</formula>
    </cfRule>
  </conditionalFormatting>
  <conditionalFormatting sqref="B24">
    <cfRule type="cellIs" dxfId="20" priority="17" operator="equal">
      <formula>1</formula>
    </cfRule>
  </conditionalFormatting>
  <conditionalFormatting sqref="C24">
    <cfRule type="cellIs" dxfId="19" priority="16" operator="notBetween">
      <formula>1998</formula>
      <formula>1971</formula>
    </cfRule>
  </conditionalFormatting>
  <conditionalFormatting sqref="B25">
    <cfRule type="cellIs" dxfId="18" priority="15" operator="equal">
      <formula>1</formula>
    </cfRule>
  </conditionalFormatting>
  <conditionalFormatting sqref="C25">
    <cfRule type="cellIs" dxfId="17" priority="14" operator="notBetween">
      <formula>1998</formula>
      <formula>1971</formula>
    </cfRule>
  </conditionalFormatting>
  <conditionalFormatting sqref="B26">
    <cfRule type="cellIs" dxfId="16" priority="13" operator="equal">
      <formula>1</formula>
    </cfRule>
  </conditionalFormatting>
  <conditionalFormatting sqref="C26">
    <cfRule type="cellIs" dxfId="15" priority="12" operator="notBetween">
      <formula>1998</formula>
      <formula>1971</formula>
    </cfRule>
  </conditionalFormatting>
  <conditionalFormatting sqref="B27">
    <cfRule type="cellIs" dxfId="14" priority="11" operator="equal">
      <formula>1</formula>
    </cfRule>
  </conditionalFormatting>
  <conditionalFormatting sqref="C27">
    <cfRule type="cellIs" dxfId="13" priority="10" operator="notBetween">
      <formula>1998</formula>
      <formula>1971</formula>
    </cfRule>
  </conditionalFormatting>
  <conditionalFormatting sqref="B28">
    <cfRule type="cellIs" dxfId="12" priority="9" operator="equal">
      <formula>1</formula>
    </cfRule>
  </conditionalFormatting>
  <conditionalFormatting sqref="C28">
    <cfRule type="cellIs" dxfId="11" priority="8" operator="notBetween">
      <formula>1998</formula>
      <formula>1971</formula>
    </cfRule>
  </conditionalFormatting>
  <conditionalFormatting sqref="AT28">
    <cfRule type="cellIs" dxfId="10" priority="7" operator="greaterThanOrEqual">
      <formula>100</formula>
    </cfRule>
  </conditionalFormatting>
  <conditionalFormatting sqref="B29">
    <cfRule type="cellIs" dxfId="9" priority="6" operator="equal">
      <formula>1</formula>
    </cfRule>
  </conditionalFormatting>
  <conditionalFormatting sqref="C29">
    <cfRule type="cellIs" dxfId="8" priority="5" operator="notBetween">
      <formula>1998</formula>
      <formula>1971</formula>
    </cfRule>
  </conditionalFormatting>
  <conditionalFormatting sqref="AT29">
    <cfRule type="cellIs" dxfId="7" priority="4" operator="greaterThanOrEqual">
      <formula>100</formula>
    </cfRule>
  </conditionalFormatting>
  <conditionalFormatting sqref="B30:B34">
    <cfRule type="cellIs" dxfId="6" priority="3" operator="equal">
      <formula>1</formula>
    </cfRule>
  </conditionalFormatting>
  <conditionalFormatting sqref="C30:C34">
    <cfRule type="cellIs" dxfId="5" priority="2" operator="notBetween">
      <formula>1998</formula>
      <formula>1971</formula>
    </cfRule>
  </conditionalFormatting>
  <conditionalFormatting sqref="AT30:AT34">
    <cfRule type="cellIs" dxfId="4" priority="1" operator="greaterThanOrEqual">
      <formula>100</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BU232"/>
  <sheetViews>
    <sheetView topLeftCell="BB1" workbookViewId="0">
      <selection activeCell="BQ1" sqref="BQ1:BQ232"/>
    </sheetView>
  </sheetViews>
  <sheetFormatPr defaultRowHeight="15"/>
  <sheetData>
    <row r="1" spans="1:73" ht="15.75" thickBot="1">
      <c r="A1" s="5" t="s">
        <v>33</v>
      </c>
      <c r="B1" s="6" t="s">
        <v>34</v>
      </c>
      <c r="C1" s="6" t="s">
        <v>35</v>
      </c>
      <c r="D1" s="6" t="s">
        <v>36</v>
      </c>
      <c r="E1" s="6" t="s">
        <v>37</v>
      </c>
      <c r="F1" s="6" t="s">
        <v>38</v>
      </c>
      <c r="G1" s="7" t="s">
        <v>39</v>
      </c>
      <c r="H1" s="6" t="s">
        <v>40</v>
      </c>
      <c r="I1" s="6" t="s">
        <v>41</v>
      </c>
      <c r="J1" s="6" t="s">
        <v>42</v>
      </c>
      <c r="K1" s="7" t="s">
        <v>43</v>
      </c>
      <c r="L1" s="7" t="s">
        <v>44</v>
      </c>
      <c r="M1" s="6" t="s">
        <v>45</v>
      </c>
      <c r="N1" s="6" t="s">
        <v>46</v>
      </c>
      <c r="O1" s="6" t="s">
        <v>47</v>
      </c>
      <c r="P1" s="6" t="s">
        <v>48</v>
      </c>
      <c r="Q1" s="6" t="s">
        <v>49</v>
      </c>
      <c r="R1" s="6" t="s">
        <v>50</v>
      </c>
      <c r="S1" s="6" t="s">
        <v>51</v>
      </c>
      <c r="T1" s="7" t="s">
        <v>52</v>
      </c>
      <c r="U1" s="7" t="s">
        <v>53</v>
      </c>
      <c r="V1" s="6" t="s">
        <v>54</v>
      </c>
      <c r="W1" s="7" t="s">
        <v>55</v>
      </c>
      <c r="X1" s="6" t="s">
        <v>56</v>
      </c>
      <c r="Y1" s="6" t="s">
        <v>57</v>
      </c>
      <c r="Z1" s="6" t="s">
        <v>58</v>
      </c>
      <c r="AA1" s="6" t="s">
        <v>59</v>
      </c>
      <c r="AB1" s="6" t="s">
        <v>60</v>
      </c>
      <c r="AC1" s="6" t="s">
        <v>61</v>
      </c>
      <c r="AD1" s="6" t="s">
        <v>62</v>
      </c>
      <c r="AE1" s="6" t="s">
        <v>63</v>
      </c>
      <c r="AF1" s="6" t="s">
        <v>64</v>
      </c>
      <c r="AG1" s="6" t="s">
        <v>65</v>
      </c>
      <c r="AH1" s="6" t="s">
        <v>66</v>
      </c>
      <c r="AI1" s="6" t="s">
        <v>67</v>
      </c>
      <c r="AJ1" s="6" t="s">
        <v>68</v>
      </c>
      <c r="AK1" s="6" t="s">
        <v>69</v>
      </c>
      <c r="AL1" s="6" t="s">
        <v>70</v>
      </c>
      <c r="AM1" s="6" t="s">
        <v>71</v>
      </c>
      <c r="AN1" s="6" t="s">
        <v>72</v>
      </c>
      <c r="AO1" s="6" t="s">
        <v>73</v>
      </c>
      <c r="AP1" s="6" t="s">
        <v>74</v>
      </c>
      <c r="AQ1" s="6" t="s">
        <v>75</v>
      </c>
      <c r="AR1" s="6" t="s">
        <v>76</v>
      </c>
      <c r="AS1" s="6" t="s">
        <v>77</v>
      </c>
      <c r="AT1" s="8" t="s">
        <v>78</v>
      </c>
      <c r="AW1" s="6" t="s">
        <v>340</v>
      </c>
      <c r="AX1" s="7" t="s">
        <v>341</v>
      </c>
      <c r="AY1" s="6" t="s">
        <v>342</v>
      </c>
      <c r="AZ1" s="6" t="s">
        <v>343</v>
      </c>
      <c r="BA1" s="6" t="s">
        <v>344</v>
      </c>
      <c r="BB1" s="7" t="s">
        <v>345</v>
      </c>
      <c r="BC1" s="7" t="s">
        <v>346</v>
      </c>
      <c r="BD1" s="6" t="s">
        <v>347</v>
      </c>
      <c r="BE1" s="6" t="s">
        <v>348</v>
      </c>
      <c r="BF1" s="6" t="s">
        <v>349</v>
      </c>
      <c r="BG1" s="6" t="s">
        <v>350</v>
      </c>
      <c r="BH1" s="6" t="s">
        <v>351</v>
      </c>
      <c r="BI1" s="6" t="s">
        <v>352</v>
      </c>
      <c r="BJ1" s="6" t="s">
        <v>353</v>
      </c>
      <c r="BK1" s="7" t="s">
        <v>354</v>
      </c>
      <c r="BL1" s="7" t="s">
        <v>355</v>
      </c>
      <c r="BM1" s="6" t="s">
        <v>356</v>
      </c>
      <c r="BN1" s="7" t="s">
        <v>357</v>
      </c>
      <c r="BO1" s="6" t="s">
        <v>358</v>
      </c>
      <c r="BP1" s="6" t="s">
        <v>359</v>
      </c>
      <c r="BQ1" s="9" t="s">
        <v>360</v>
      </c>
      <c r="BR1" s="9" t="s">
        <v>361</v>
      </c>
      <c r="BS1" s="9" t="s">
        <v>362</v>
      </c>
      <c r="BT1" s="9" t="s">
        <v>363</v>
      </c>
      <c r="BU1" s="9" t="s">
        <v>364</v>
      </c>
    </row>
    <row r="2" spans="1:73">
      <c r="A2" s="3">
        <v>4</v>
      </c>
      <c r="B2">
        <v>0</v>
      </c>
      <c r="C2">
        <v>1987</v>
      </c>
      <c r="D2" s="1">
        <v>42688.301759259259</v>
      </c>
      <c r="E2" t="s">
        <v>79</v>
      </c>
      <c r="F2">
        <v>2</v>
      </c>
      <c r="G2">
        <v>5</v>
      </c>
      <c r="H2">
        <v>3</v>
      </c>
      <c r="I2">
        <v>2</v>
      </c>
      <c r="J2">
        <v>2</v>
      </c>
      <c r="K2">
        <v>5</v>
      </c>
      <c r="L2">
        <v>5</v>
      </c>
      <c r="M2">
        <v>1</v>
      </c>
      <c r="N2">
        <v>1</v>
      </c>
      <c r="O2">
        <v>2</v>
      </c>
      <c r="P2">
        <v>3</v>
      </c>
      <c r="Q2">
        <v>1</v>
      </c>
      <c r="R2">
        <v>2</v>
      </c>
      <c r="S2">
        <v>1</v>
      </c>
      <c r="T2">
        <v>3</v>
      </c>
      <c r="U2">
        <v>3</v>
      </c>
      <c r="V2">
        <v>2</v>
      </c>
      <c r="W2">
        <v>5</v>
      </c>
      <c r="X2">
        <v>3</v>
      </c>
      <c r="Y2">
        <v>1</v>
      </c>
      <c r="Z2">
        <v>9</v>
      </c>
      <c r="AA2">
        <v>7</v>
      </c>
      <c r="AB2">
        <v>3</v>
      </c>
      <c r="AC2">
        <v>4</v>
      </c>
      <c r="AD2">
        <v>4</v>
      </c>
      <c r="AE2">
        <v>6</v>
      </c>
      <c r="AF2">
        <v>8</v>
      </c>
      <c r="AG2">
        <v>4</v>
      </c>
      <c r="AH2">
        <v>3</v>
      </c>
      <c r="AI2">
        <v>4</v>
      </c>
      <c r="AJ2">
        <v>6</v>
      </c>
      <c r="AK2">
        <v>4</v>
      </c>
      <c r="AL2">
        <v>5</v>
      </c>
      <c r="AM2">
        <v>2</v>
      </c>
      <c r="AN2">
        <v>4</v>
      </c>
      <c r="AO2">
        <v>9</v>
      </c>
      <c r="AP2">
        <v>6</v>
      </c>
      <c r="AQ2">
        <v>5</v>
      </c>
      <c r="AR2">
        <v>4</v>
      </c>
      <c r="AS2">
        <v>2</v>
      </c>
      <c r="AT2">
        <v>18</v>
      </c>
      <c r="AW2">
        <v>2</v>
      </c>
      <c r="AX2">
        <f>6-G2</f>
        <v>1</v>
      </c>
      <c r="AY2">
        <v>3</v>
      </c>
      <c r="AZ2">
        <v>2</v>
      </c>
      <c r="BA2">
        <v>2</v>
      </c>
      <c r="BB2">
        <f>6-K2</f>
        <v>1</v>
      </c>
      <c r="BC2">
        <f>6-L2</f>
        <v>1</v>
      </c>
      <c r="BD2">
        <v>1</v>
      </c>
      <c r="BE2">
        <v>1</v>
      </c>
      <c r="BF2">
        <v>2</v>
      </c>
      <c r="BG2">
        <v>3</v>
      </c>
      <c r="BH2">
        <v>1</v>
      </c>
      <c r="BI2">
        <v>2</v>
      </c>
      <c r="BJ2">
        <v>1</v>
      </c>
      <c r="BK2">
        <f>6-T2</f>
        <v>3</v>
      </c>
      <c r="BL2">
        <f>6-U2</f>
        <v>3</v>
      </c>
      <c r="BM2">
        <v>2</v>
      </c>
      <c r="BN2">
        <f>6-W2</f>
        <v>1</v>
      </c>
      <c r="BO2">
        <v>3</v>
      </c>
      <c r="BP2">
        <v>1</v>
      </c>
      <c r="BQ2">
        <f>SUM(AW2:BP2)</f>
        <v>36</v>
      </c>
      <c r="BR2">
        <f>AVERAGE(AW2:BP2)</f>
        <v>1.8</v>
      </c>
      <c r="BS2" s="10">
        <f>_xlfn.STDEV.S(AW2:BP2)</f>
        <v>0.83350875346649078</v>
      </c>
      <c r="BT2" s="11">
        <f>(BQ2-BR2)/BS2</f>
        <v>41.031362727464064</v>
      </c>
      <c r="BU2" s="11">
        <f>BT2*10+50</f>
        <v>460.31362727464062</v>
      </c>
    </row>
    <row r="3" spans="1:73">
      <c r="A3" s="3">
        <v>7</v>
      </c>
      <c r="B3">
        <v>0</v>
      </c>
      <c r="C3">
        <v>1982</v>
      </c>
      <c r="D3" s="1">
        <v>42688.320069444446</v>
      </c>
      <c r="E3" t="s">
        <v>80</v>
      </c>
      <c r="F3">
        <v>3</v>
      </c>
      <c r="G3">
        <v>2</v>
      </c>
      <c r="H3">
        <v>4</v>
      </c>
      <c r="I3">
        <v>4</v>
      </c>
      <c r="J3">
        <v>2</v>
      </c>
      <c r="K3">
        <v>3</v>
      </c>
      <c r="L3">
        <v>2</v>
      </c>
      <c r="M3">
        <v>3</v>
      </c>
      <c r="N3">
        <v>2</v>
      </c>
      <c r="O3">
        <v>2</v>
      </c>
      <c r="P3">
        <v>3</v>
      </c>
      <c r="Q3">
        <v>2</v>
      </c>
      <c r="R3">
        <v>4</v>
      </c>
      <c r="S3">
        <v>2</v>
      </c>
      <c r="T3">
        <v>3</v>
      </c>
      <c r="U3">
        <v>2</v>
      </c>
      <c r="V3">
        <v>2</v>
      </c>
      <c r="W3">
        <v>3</v>
      </c>
      <c r="X3">
        <v>4</v>
      </c>
      <c r="Y3">
        <v>2</v>
      </c>
      <c r="Z3">
        <v>5</v>
      </c>
      <c r="AA3">
        <v>3</v>
      </c>
      <c r="AB3">
        <v>2</v>
      </c>
      <c r="AC3">
        <v>5</v>
      </c>
      <c r="AD3">
        <v>4</v>
      </c>
      <c r="AE3">
        <v>3</v>
      </c>
      <c r="AF3">
        <v>4</v>
      </c>
      <c r="AG3">
        <v>12</v>
      </c>
      <c r="AH3">
        <v>120</v>
      </c>
      <c r="AI3">
        <v>4</v>
      </c>
      <c r="AJ3">
        <v>3</v>
      </c>
      <c r="AK3">
        <v>2</v>
      </c>
      <c r="AL3">
        <v>3</v>
      </c>
      <c r="AM3">
        <v>3</v>
      </c>
      <c r="AN3">
        <v>2</v>
      </c>
      <c r="AO3">
        <v>4</v>
      </c>
      <c r="AP3">
        <v>6</v>
      </c>
      <c r="AQ3">
        <v>3</v>
      </c>
      <c r="AR3">
        <v>2</v>
      </c>
      <c r="AS3">
        <v>2</v>
      </c>
      <c r="AT3">
        <v>18</v>
      </c>
      <c r="AW3">
        <v>3</v>
      </c>
      <c r="AX3">
        <f t="shared" ref="AX3:AX66" si="0">6-G3</f>
        <v>4</v>
      </c>
      <c r="AY3">
        <v>4</v>
      </c>
      <c r="AZ3">
        <v>4</v>
      </c>
      <c r="BA3">
        <v>2</v>
      </c>
      <c r="BB3">
        <f t="shared" ref="BB3:BC66" si="1">6-K3</f>
        <v>3</v>
      </c>
      <c r="BC3">
        <f t="shared" si="1"/>
        <v>4</v>
      </c>
      <c r="BD3">
        <v>3</v>
      </c>
      <c r="BE3">
        <v>2</v>
      </c>
      <c r="BF3">
        <v>2</v>
      </c>
      <c r="BG3">
        <v>3</v>
      </c>
      <c r="BH3">
        <v>2</v>
      </c>
      <c r="BI3">
        <v>4</v>
      </c>
      <c r="BJ3">
        <v>2</v>
      </c>
      <c r="BK3">
        <f t="shared" ref="BK3:BL66" si="2">6-T3</f>
        <v>3</v>
      </c>
      <c r="BL3">
        <f t="shared" si="2"/>
        <v>4</v>
      </c>
      <c r="BM3">
        <v>2</v>
      </c>
      <c r="BN3">
        <f t="shared" ref="BN3:BN66" si="3">6-W3</f>
        <v>3</v>
      </c>
      <c r="BO3">
        <v>4</v>
      </c>
      <c r="BP3">
        <v>2</v>
      </c>
      <c r="BQ3">
        <f t="shared" ref="BQ3:BQ66" si="4">SUM(AW3:BP3)</f>
        <v>60</v>
      </c>
      <c r="BR3">
        <f t="shared" ref="BR3:BR66" si="5">AVERAGE(AW3:BP3)</f>
        <v>3</v>
      </c>
      <c r="BS3" s="10">
        <f t="shared" ref="BS3:BS66" si="6">_xlfn.STDEV.S(AW3:BP3)</f>
        <v>0.85839507527895209</v>
      </c>
      <c r="BT3" s="11">
        <f t="shared" ref="BT3:BT66" si="7">(BQ3-BR3)/BS3</f>
        <v>66.402990466221794</v>
      </c>
      <c r="BU3" s="11">
        <f t="shared" ref="BU3:BU66" si="8">BT3*10+50</f>
        <v>714.02990466221797</v>
      </c>
    </row>
    <row r="4" spans="1:73">
      <c r="A4" s="3">
        <v>56</v>
      </c>
      <c r="B4">
        <v>0</v>
      </c>
      <c r="C4">
        <v>1993</v>
      </c>
      <c r="D4" s="1">
        <v>42688.65966435185</v>
      </c>
      <c r="E4" t="s">
        <v>81</v>
      </c>
      <c r="F4">
        <v>3</v>
      </c>
      <c r="G4">
        <v>4</v>
      </c>
      <c r="H4">
        <v>2</v>
      </c>
      <c r="I4">
        <v>2</v>
      </c>
      <c r="J4">
        <v>2</v>
      </c>
      <c r="K4">
        <v>4</v>
      </c>
      <c r="L4">
        <v>4</v>
      </c>
      <c r="M4">
        <v>4</v>
      </c>
      <c r="N4">
        <v>1</v>
      </c>
      <c r="O4">
        <v>1</v>
      </c>
      <c r="P4">
        <v>1</v>
      </c>
      <c r="Q4">
        <v>1</v>
      </c>
      <c r="R4">
        <v>2</v>
      </c>
      <c r="S4">
        <v>1</v>
      </c>
      <c r="T4">
        <v>5</v>
      </c>
      <c r="U4">
        <v>5</v>
      </c>
      <c r="V4">
        <v>1</v>
      </c>
      <c r="W4">
        <v>5</v>
      </c>
      <c r="X4">
        <v>1</v>
      </c>
      <c r="Y4">
        <v>1</v>
      </c>
      <c r="Z4">
        <v>33</v>
      </c>
      <c r="AA4">
        <v>1</v>
      </c>
      <c r="AB4">
        <v>2</v>
      </c>
      <c r="AC4">
        <v>2</v>
      </c>
      <c r="AD4">
        <v>3</v>
      </c>
      <c r="AE4">
        <v>4</v>
      </c>
      <c r="AF4">
        <v>3</v>
      </c>
      <c r="AG4">
        <v>3</v>
      </c>
      <c r="AH4">
        <v>2</v>
      </c>
      <c r="AI4">
        <v>2</v>
      </c>
      <c r="AJ4">
        <v>2</v>
      </c>
      <c r="AK4">
        <v>2</v>
      </c>
      <c r="AL4">
        <v>3</v>
      </c>
      <c r="AM4">
        <v>1</v>
      </c>
      <c r="AN4">
        <v>4</v>
      </c>
      <c r="AO4">
        <v>8</v>
      </c>
      <c r="AP4">
        <v>3</v>
      </c>
      <c r="AQ4">
        <v>4</v>
      </c>
      <c r="AR4">
        <v>2</v>
      </c>
      <c r="AS4">
        <v>2</v>
      </c>
      <c r="AT4">
        <v>41</v>
      </c>
      <c r="AW4">
        <v>3</v>
      </c>
      <c r="AX4">
        <f t="shared" si="0"/>
        <v>2</v>
      </c>
      <c r="AY4">
        <v>2</v>
      </c>
      <c r="AZ4">
        <v>2</v>
      </c>
      <c r="BA4">
        <v>2</v>
      </c>
      <c r="BB4">
        <f t="shared" si="1"/>
        <v>2</v>
      </c>
      <c r="BC4">
        <f t="shared" si="1"/>
        <v>2</v>
      </c>
      <c r="BD4">
        <v>4</v>
      </c>
      <c r="BE4">
        <v>1</v>
      </c>
      <c r="BF4">
        <v>1</v>
      </c>
      <c r="BG4">
        <v>1</v>
      </c>
      <c r="BH4">
        <v>1</v>
      </c>
      <c r="BI4">
        <v>2</v>
      </c>
      <c r="BJ4">
        <v>1</v>
      </c>
      <c r="BK4">
        <f t="shared" si="2"/>
        <v>1</v>
      </c>
      <c r="BL4">
        <f t="shared" si="2"/>
        <v>1</v>
      </c>
      <c r="BM4">
        <v>1</v>
      </c>
      <c r="BN4">
        <f t="shared" si="3"/>
        <v>1</v>
      </c>
      <c r="BO4">
        <v>1</v>
      </c>
      <c r="BP4">
        <v>1</v>
      </c>
      <c r="BQ4">
        <f t="shared" si="4"/>
        <v>32</v>
      </c>
      <c r="BR4">
        <f t="shared" si="5"/>
        <v>1.6</v>
      </c>
      <c r="BS4" s="10">
        <f t="shared" si="6"/>
        <v>0.82078268166812318</v>
      </c>
      <c r="BT4" s="11">
        <f t="shared" si="7"/>
        <v>37.037818510274064</v>
      </c>
      <c r="BU4" s="11">
        <f t="shared" si="8"/>
        <v>420.37818510274064</v>
      </c>
    </row>
    <row r="5" spans="1:73">
      <c r="A5" s="3">
        <v>145</v>
      </c>
      <c r="B5">
        <v>0</v>
      </c>
      <c r="C5">
        <v>1994</v>
      </c>
      <c r="D5" s="1">
        <v>42688.790300925924</v>
      </c>
      <c r="E5" t="s">
        <v>82</v>
      </c>
      <c r="F5">
        <v>4</v>
      </c>
      <c r="G5">
        <v>3</v>
      </c>
      <c r="H5">
        <v>2</v>
      </c>
      <c r="I5">
        <v>4</v>
      </c>
      <c r="J5">
        <v>4</v>
      </c>
      <c r="K5">
        <v>2</v>
      </c>
      <c r="L5">
        <v>2</v>
      </c>
      <c r="M5">
        <v>3</v>
      </c>
      <c r="N5">
        <v>1</v>
      </c>
      <c r="O5">
        <v>2</v>
      </c>
      <c r="P5">
        <v>2</v>
      </c>
      <c r="Q5">
        <v>1</v>
      </c>
      <c r="R5">
        <v>2</v>
      </c>
      <c r="S5">
        <v>2</v>
      </c>
      <c r="T5">
        <v>3</v>
      </c>
      <c r="U5">
        <v>4</v>
      </c>
      <c r="V5">
        <v>2</v>
      </c>
      <c r="W5">
        <v>4</v>
      </c>
      <c r="X5">
        <v>4</v>
      </c>
      <c r="Y5">
        <v>2</v>
      </c>
      <c r="Z5">
        <v>11</v>
      </c>
      <c r="AA5">
        <v>8</v>
      </c>
      <c r="AB5">
        <v>5</v>
      </c>
      <c r="AC5">
        <v>5</v>
      </c>
      <c r="AD5">
        <v>12</v>
      </c>
      <c r="AE5">
        <v>8</v>
      </c>
      <c r="AF5">
        <v>6</v>
      </c>
      <c r="AG5">
        <v>6</v>
      </c>
      <c r="AH5">
        <v>4</v>
      </c>
      <c r="AI5">
        <v>4</v>
      </c>
      <c r="AJ5">
        <v>4</v>
      </c>
      <c r="AK5">
        <v>4</v>
      </c>
      <c r="AL5">
        <v>4</v>
      </c>
      <c r="AM5">
        <v>3</v>
      </c>
      <c r="AN5">
        <v>8</v>
      </c>
      <c r="AO5">
        <v>7</v>
      </c>
      <c r="AP5">
        <v>6</v>
      </c>
      <c r="AQ5">
        <v>6</v>
      </c>
      <c r="AR5">
        <v>6</v>
      </c>
      <c r="AS5">
        <v>2</v>
      </c>
      <c r="AT5">
        <v>31</v>
      </c>
      <c r="AW5">
        <v>4</v>
      </c>
      <c r="AX5">
        <f t="shared" si="0"/>
        <v>3</v>
      </c>
      <c r="AY5">
        <v>2</v>
      </c>
      <c r="AZ5">
        <v>4</v>
      </c>
      <c r="BA5">
        <v>4</v>
      </c>
      <c r="BB5">
        <f t="shared" si="1"/>
        <v>4</v>
      </c>
      <c r="BC5">
        <f t="shared" si="1"/>
        <v>4</v>
      </c>
      <c r="BD5">
        <v>3</v>
      </c>
      <c r="BE5">
        <v>1</v>
      </c>
      <c r="BF5">
        <v>2</v>
      </c>
      <c r="BG5">
        <v>2</v>
      </c>
      <c r="BH5">
        <v>1</v>
      </c>
      <c r="BI5">
        <v>2</v>
      </c>
      <c r="BJ5">
        <v>2</v>
      </c>
      <c r="BK5">
        <f t="shared" si="2"/>
        <v>3</v>
      </c>
      <c r="BL5">
        <f t="shared" si="2"/>
        <v>2</v>
      </c>
      <c r="BM5">
        <v>2</v>
      </c>
      <c r="BN5">
        <f t="shared" si="3"/>
        <v>2</v>
      </c>
      <c r="BO5">
        <v>4</v>
      </c>
      <c r="BP5">
        <v>2</v>
      </c>
      <c r="BQ5">
        <f t="shared" si="4"/>
        <v>53</v>
      </c>
      <c r="BR5">
        <f t="shared" si="5"/>
        <v>2.65</v>
      </c>
      <c r="BS5" s="10">
        <f t="shared" si="6"/>
        <v>1.039989878493258</v>
      </c>
      <c r="BT5" s="11">
        <f t="shared" si="7"/>
        <v>48.41393271340997</v>
      </c>
      <c r="BU5" s="11">
        <f t="shared" si="8"/>
        <v>534.13932713409963</v>
      </c>
    </row>
    <row r="6" spans="1:73">
      <c r="A6" s="3">
        <v>34</v>
      </c>
      <c r="B6">
        <v>0</v>
      </c>
      <c r="C6">
        <v>1986</v>
      </c>
      <c r="D6" s="1">
        <v>42688.840810185182</v>
      </c>
      <c r="E6" t="s">
        <v>83</v>
      </c>
      <c r="F6">
        <v>2</v>
      </c>
      <c r="G6">
        <v>2</v>
      </c>
      <c r="H6">
        <v>4</v>
      </c>
      <c r="I6">
        <v>2</v>
      </c>
      <c r="J6">
        <v>2</v>
      </c>
      <c r="K6">
        <v>3</v>
      </c>
      <c r="L6">
        <v>3</v>
      </c>
      <c r="M6">
        <v>2</v>
      </c>
      <c r="N6">
        <v>1</v>
      </c>
      <c r="O6">
        <v>1</v>
      </c>
      <c r="P6">
        <v>1</v>
      </c>
      <c r="Q6">
        <v>1</v>
      </c>
      <c r="R6">
        <v>2</v>
      </c>
      <c r="S6">
        <v>4</v>
      </c>
      <c r="T6">
        <v>1</v>
      </c>
      <c r="U6">
        <v>1</v>
      </c>
      <c r="V6">
        <v>1</v>
      </c>
      <c r="W6">
        <v>4</v>
      </c>
      <c r="X6">
        <v>2</v>
      </c>
      <c r="Y6">
        <v>1</v>
      </c>
      <c r="Z6">
        <v>12</v>
      </c>
      <c r="AA6">
        <v>8</v>
      </c>
      <c r="AB6">
        <v>7</v>
      </c>
      <c r="AC6">
        <v>5</v>
      </c>
      <c r="AD6">
        <v>4</v>
      </c>
      <c r="AE6">
        <v>4</v>
      </c>
      <c r="AF6">
        <v>7</v>
      </c>
      <c r="AG6">
        <v>6</v>
      </c>
      <c r="AH6">
        <v>2</v>
      </c>
      <c r="AI6">
        <v>5</v>
      </c>
      <c r="AJ6">
        <v>4</v>
      </c>
      <c r="AK6">
        <v>2</v>
      </c>
      <c r="AL6">
        <v>4</v>
      </c>
      <c r="AM6">
        <v>3</v>
      </c>
      <c r="AN6">
        <v>4</v>
      </c>
      <c r="AO6">
        <v>5</v>
      </c>
      <c r="AP6">
        <v>5</v>
      </c>
      <c r="AQ6">
        <v>6</v>
      </c>
      <c r="AR6">
        <v>5</v>
      </c>
      <c r="AS6">
        <v>5</v>
      </c>
      <c r="AT6">
        <v>22</v>
      </c>
      <c r="AW6">
        <v>2</v>
      </c>
      <c r="AX6">
        <f t="shared" si="0"/>
        <v>4</v>
      </c>
      <c r="AY6">
        <v>4</v>
      </c>
      <c r="AZ6">
        <v>2</v>
      </c>
      <c r="BA6">
        <v>2</v>
      </c>
      <c r="BB6">
        <f t="shared" si="1"/>
        <v>3</v>
      </c>
      <c r="BC6">
        <f t="shared" si="1"/>
        <v>3</v>
      </c>
      <c r="BD6">
        <v>2</v>
      </c>
      <c r="BE6">
        <v>1</v>
      </c>
      <c r="BF6">
        <v>1</v>
      </c>
      <c r="BG6">
        <v>1</v>
      </c>
      <c r="BH6">
        <v>1</v>
      </c>
      <c r="BI6">
        <v>2</v>
      </c>
      <c r="BJ6">
        <v>4</v>
      </c>
      <c r="BK6">
        <f t="shared" si="2"/>
        <v>5</v>
      </c>
      <c r="BL6">
        <f t="shared" si="2"/>
        <v>5</v>
      </c>
      <c r="BM6">
        <v>1</v>
      </c>
      <c r="BN6">
        <f t="shared" si="3"/>
        <v>2</v>
      </c>
      <c r="BO6">
        <v>2</v>
      </c>
      <c r="BP6">
        <v>1</v>
      </c>
      <c r="BQ6">
        <f t="shared" si="4"/>
        <v>48</v>
      </c>
      <c r="BR6">
        <f t="shared" si="5"/>
        <v>2.4</v>
      </c>
      <c r="BS6" s="10">
        <f t="shared" si="6"/>
        <v>1.3533583957579089</v>
      </c>
      <c r="BT6" s="11">
        <f t="shared" si="7"/>
        <v>33.693957301283113</v>
      </c>
      <c r="BU6" s="11">
        <f t="shared" si="8"/>
        <v>386.93957301283115</v>
      </c>
    </row>
    <row r="7" spans="1:73">
      <c r="A7">
        <v>235</v>
      </c>
      <c r="B7">
        <v>0</v>
      </c>
      <c r="C7">
        <v>1996</v>
      </c>
      <c r="D7" s="1">
        <v>42688.851770833331</v>
      </c>
      <c r="E7" t="s">
        <v>81</v>
      </c>
      <c r="F7">
        <v>2</v>
      </c>
      <c r="G7">
        <v>3</v>
      </c>
      <c r="H7">
        <v>5</v>
      </c>
      <c r="I7">
        <v>1</v>
      </c>
      <c r="J7">
        <v>1</v>
      </c>
      <c r="K7">
        <v>5</v>
      </c>
      <c r="L7">
        <v>5</v>
      </c>
      <c r="M7">
        <v>1</v>
      </c>
      <c r="N7">
        <v>2</v>
      </c>
      <c r="O7">
        <v>3</v>
      </c>
      <c r="P7">
        <v>4</v>
      </c>
      <c r="Q7">
        <v>1</v>
      </c>
      <c r="R7">
        <v>1</v>
      </c>
      <c r="S7">
        <v>1</v>
      </c>
      <c r="T7">
        <v>1</v>
      </c>
      <c r="U7">
        <v>2</v>
      </c>
      <c r="V7">
        <v>1</v>
      </c>
      <c r="W7">
        <v>1</v>
      </c>
      <c r="X7">
        <v>2</v>
      </c>
      <c r="Y7">
        <v>1</v>
      </c>
      <c r="Z7">
        <v>13</v>
      </c>
      <c r="AA7">
        <v>7</v>
      </c>
      <c r="AB7">
        <v>3</v>
      </c>
      <c r="AC7">
        <v>5</v>
      </c>
      <c r="AD7">
        <v>5</v>
      </c>
      <c r="AE7">
        <v>6</v>
      </c>
      <c r="AF7">
        <v>4</v>
      </c>
      <c r="AG7">
        <v>6</v>
      </c>
      <c r="AH7">
        <v>3</v>
      </c>
      <c r="AI7">
        <v>5</v>
      </c>
      <c r="AJ7">
        <v>5</v>
      </c>
      <c r="AK7">
        <v>3</v>
      </c>
      <c r="AL7">
        <v>4</v>
      </c>
      <c r="AM7">
        <v>2</v>
      </c>
      <c r="AN7">
        <v>4</v>
      </c>
      <c r="AO7">
        <v>7</v>
      </c>
      <c r="AP7">
        <v>9</v>
      </c>
      <c r="AQ7">
        <v>10</v>
      </c>
      <c r="AR7">
        <v>5</v>
      </c>
      <c r="AS7">
        <v>2</v>
      </c>
      <c r="AT7">
        <v>62</v>
      </c>
      <c r="AW7">
        <v>2</v>
      </c>
      <c r="AX7">
        <f t="shared" si="0"/>
        <v>3</v>
      </c>
      <c r="AY7">
        <v>5</v>
      </c>
      <c r="AZ7">
        <v>1</v>
      </c>
      <c r="BA7">
        <v>1</v>
      </c>
      <c r="BB7">
        <f t="shared" si="1"/>
        <v>1</v>
      </c>
      <c r="BC7">
        <f t="shared" si="1"/>
        <v>1</v>
      </c>
      <c r="BD7">
        <v>1</v>
      </c>
      <c r="BE7">
        <v>2</v>
      </c>
      <c r="BF7">
        <v>3</v>
      </c>
      <c r="BG7">
        <v>4</v>
      </c>
      <c r="BH7">
        <v>1</v>
      </c>
      <c r="BI7">
        <v>1</v>
      </c>
      <c r="BJ7">
        <v>1</v>
      </c>
      <c r="BK7">
        <f t="shared" si="2"/>
        <v>5</v>
      </c>
      <c r="BL7">
        <f t="shared" si="2"/>
        <v>4</v>
      </c>
      <c r="BM7">
        <v>1</v>
      </c>
      <c r="BN7">
        <f t="shared" si="3"/>
        <v>5</v>
      </c>
      <c r="BO7">
        <v>2</v>
      </c>
      <c r="BP7">
        <v>1</v>
      </c>
      <c r="BQ7">
        <f t="shared" si="4"/>
        <v>45</v>
      </c>
      <c r="BR7">
        <f t="shared" si="5"/>
        <v>2.25</v>
      </c>
      <c r="BS7" s="10">
        <f t="shared" si="6"/>
        <v>1.5517392618742702</v>
      </c>
      <c r="BT7" s="11">
        <f t="shared" si="7"/>
        <v>27.549731485407129</v>
      </c>
      <c r="BU7" s="11">
        <f t="shared" si="8"/>
        <v>325.49731485407131</v>
      </c>
    </row>
    <row r="8" spans="1:73">
      <c r="A8">
        <v>441</v>
      </c>
      <c r="B8">
        <v>0</v>
      </c>
      <c r="C8">
        <v>1996</v>
      </c>
      <c r="D8" s="1">
        <v>42689.613402777781</v>
      </c>
      <c r="E8" t="s">
        <v>81</v>
      </c>
      <c r="F8">
        <v>3</v>
      </c>
      <c r="G8">
        <v>2</v>
      </c>
      <c r="H8">
        <v>2</v>
      </c>
      <c r="I8">
        <v>3</v>
      </c>
      <c r="J8">
        <v>5</v>
      </c>
      <c r="K8">
        <v>2</v>
      </c>
      <c r="L8">
        <v>2</v>
      </c>
      <c r="M8">
        <v>2</v>
      </c>
      <c r="N8">
        <v>2</v>
      </c>
      <c r="O8">
        <v>2</v>
      </c>
      <c r="P8">
        <v>2</v>
      </c>
      <c r="Q8">
        <v>5</v>
      </c>
      <c r="R8">
        <v>2</v>
      </c>
      <c r="S8">
        <v>2</v>
      </c>
      <c r="T8">
        <v>2</v>
      </c>
      <c r="U8">
        <v>3</v>
      </c>
      <c r="V8">
        <v>3</v>
      </c>
      <c r="W8">
        <v>3</v>
      </c>
      <c r="X8">
        <v>3</v>
      </c>
      <c r="Y8">
        <v>3</v>
      </c>
      <c r="Z8">
        <v>7</v>
      </c>
      <c r="AA8">
        <v>5</v>
      </c>
      <c r="AB8">
        <v>3</v>
      </c>
      <c r="AC8">
        <v>5</v>
      </c>
      <c r="AD8">
        <v>6</v>
      </c>
      <c r="AE8">
        <v>6</v>
      </c>
      <c r="AF8">
        <v>3</v>
      </c>
      <c r="AG8">
        <v>2</v>
      </c>
      <c r="AH8">
        <v>1</v>
      </c>
      <c r="AI8">
        <v>5</v>
      </c>
      <c r="AJ8">
        <v>4</v>
      </c>
      <c r="AK8">
        <v>3</v>
      </c>
      <c r="AL8">
        <v>3</v>
      </c>
      <c r="AM8">
        <v>2</v>
      </c>
      <c r="AN8">
        <v>3</v>
      </c>
      <c r="AO8">
        <v>5</v>
      </c>
      <c r="AP8">
        <v>4</v>
      </c>
      <c r="AQ8">
        <v>2</v>
      </c>
      <c r="AR8">
        <v>2</v>
      </c>
      <c r="AS8">
        <v>3</v>
      </c>
      <c r="AT8">
        <v>61</v>
      </c>
      <c r="AW8">
        <v>3</v>
      </c>
      <c r="AX8">
        <f t="shared" si="0"/>
        <v>4</v>
      </c>
      <c r="AY8">
        <v>2</v>
      </c>
      <c r="AZ8">
        <v>3</v>
      </c>
      <c r="BA8">
        <v>5</v>
      </c>
      <c r="BB8">
        <f t="shared" si="1"/>
        <v>4</v>
      </c>
      <c r="BC8">
        <f t="shared" si="1"/>
        <v>4</v>
      </c>
      <c r="BD8">
        <v>2</v>
      </c>
      <c r="BE8">
        <v>2</v>
      </c>
      <c r="BF8">
        <v>2</v>
      </c>
      <c r="BG8">
        <v>2</v>
      </c>
      <c r="BH8">
        <v>5</v>
      </c>
      <c r="BI8">
        <v>2</v>
      </c>
      <c r="BJ8">
        <v>2</v>
      </c>
      <c r="BK8">
        <f t="shared" si="2"/>
        <v>4</v>
      </c>
      <c r="BL8">
        <f t="shared" si="2"/>
        <v>3</v>
      </c>
      <c r="BM8">
        <v>3</v>
      </c>
      <c r="BN8">
        <f t="shared" si="3"/>
        <v>3</v>
      </c>
      <c r="BO8">
        <v>3</v>
      </c>
      <c r="BP8">
        <v>3</v>
      </c>
      <c r="BQ8">
        <f t="shared" si="4"/>
        <v>61</v>
      </c>
      <c r="BR8">
        <f t="shared" si="5"/>
        <v>3.05</v>
      </c>
      <c r="BS8" s="10">
        <f t="shared" si="6"/>
        <v>0.99868334373445466</v>
      </c>
      <c r="BT8" s="11">
        <f t="shared" si="7"/>
        <v>58.026400824212246</v>
      </c>
      <c r="BU8" s="11">
        <f t="shared" si="8"/>
        <v>630.26400824212249</v>
      </c>
    </row>
    <row r="9" spans="1:73">
      <c r="A9">
        <v>899</v>
      </c>
      <c r="B9">
        <v>0</v>
      </c>
      <c r="C9">
        <v>1973</v>
      </c>
      <c r="D9" s="1">
        <v>42690.983564814815</v>
      </c>
      <c r="E9" t="s">
        <v>86</v>
      </c>
      <c r="F9">
        <v>2</v>
      </c>
      <c r="G9">
        <v>5</v>
      </c>
      <c r="H9">
        <v>2</v>
      </c>
      <c r="I9">
        <v>1</v>
      </c>
      <c r="J9">
        <v>1</v>
      </c>
      <c r="K9">
        <v>5</v>
      </c>
      <c r="L9">
        <v>2</v>
      </c>
      <c r="M9">
        <v>1</v>
      </c>
      <c r="N9">
        <v>1</v>
      </c>
      <c r="O9">
        <v>2</v>
      </c>
      <c r="P9">
        <v>2</v>
      </c>
      <c r="Q9">
        <v>1</v>
      </c>
      <c r="R9">
        <v>4</v>
      </c>
      <c r="S9">
        <v>4</v>
      </c>
      <c r="T9">
        <v>4</v>
      </c>
      <c r="U9">
        <v>4</v>
      </c>
      <c r="V9">
        <v>2</v>
      </c>
      <c r="W9">
        <v>4</v>
      </c>
      <c r="X9">
        <v>3</v>
      </c>
      <c r="Y9">
        <v>2</v>
      </c>
      <c r="Z9">
        <v>10</v>
      </c>
      <c r="AA9">
        <v>33</v>
      </c>
      <c r="AB9">
        <v>5</v>
      </c>
      <c r="AC9">
        <v>3</v>
      </c>
      <c r="AD9">
        <v>3</v>
      </c>
      <c r="AE9">
        <v>5</v>
      </c>
      <c r="AF9">
        <v>5</v>
      </c>
      <c r="AG9">
        <v>3</v>
      </c>
      <c r="AH9">
        <v>3</v>
      </c>
      <c r="AI9">
        <v>3</v>
      </c>
      <c r="AJ9">
        <v>4</v>
      </c>
      <c r="AK9">
        <v>5</v>
      </c>
      <c r="AL9">
        <v>6</v>
      </c>
      <c r="AM9">
        <v>3</v>
      </c>
      <c r="AN9">
        <v>5</v>
      </c>
      <c r="AO9">
        <v>5</v>
      </c>
      <c r="AP9">
        <v>7</v>
      </c>
      <c r="AQ9">
        <v>6</v>
      </c>
      <c r="AR9">
        <v>7</v>
      </c>
      <c r="AS9">
        <v>4</v>
      </c>
      <c r="AT9">
        <v>33</v>
      </c>
      <c r="AW9">
        <v>2</v>
      </c>
      <c r="AX9">
        <f t="shared" si="0"/>
        <v>1</v>
      </c>
      <c r="AY9">
        <v>2</v>
      </c>
      <c r="AZ9">
        <v>1</v>
      </c>
      <c r="BA9">
        <v>1</v>
      </c>
      <c r="BB9">
        <f t="shared" si="1"/>
        <v>1</v>
      </c>
      <c r="BC9">
        <f t="shared" si="1"/>
        <v>4</v>
      </c>
      <c r="BD9">
        <v>1</v>
      </c>
      <c r="BE9">
        <v>1</v>
      </c>
      <c r="BF9">
        <v>2</v>
      </c>
      <c r="BG9">
        <v>2</v>
      </c>
      <c r="BH9">
        <v>1</v>
      </c>
      <c r="BI9">
        <v>4</v>
      </c>
      <c r="BJ9">
        <v>4</v>
      </c>
      <c r="BK9">
        <f t="shared" si="2"/>
        <v>2</v>
      </c>
      <c r="BL9">
        <f t="shared" si="2"/>
        <v>2</v>
      </c>
      <c r="BM9">
        <v>2</v>
      </c>
      <c r="BN9">
        <f t="shared" si="3"/>
        <v>2</v>
      </c>
      <c r="BO9">
        <v>3</v>
      </c>
      <c r="BP9">
        <v>2</v>
      </c>
      <c r="BQ9">
        <f t="shared" si="4"/>
        <v>40</v>
      </c>
      <c r="BR9">
        <f t="shared" si="5"/>
        <v>2</v>
      </c>
      <c r="BS9" s="10">
        <f t="shared" si="6"/>
        <v>1.025978352085154</v>
      </c>
      <c r="BT9" s="11">
        <f t="shared" si="7"/>
        <v>37.037818510274064</v>
      </c>
      <c r="BU9" s="11">
        <f t="shared" si="8"/>
        <v>420.37818510274064</v>
      </c>
    </row>
    <row r="10" spans="1:73">
      <c r="A10">
        <v>876</v>
      </c>
      <c r="B10">
        <v>0</v>
      </c>
      <c r="C10">
        <v>1976</v>
      </c>
      <c r="D10" s="1">
        <v>42690.984039351853</v>
      </c>
      <c r="E10" t="s">
        <v>87</v>
      </c>
      <c r="F10">
        <v>1</v>
      </c>
      <c r="G10">
        <v>4</v>
      </c>
      <c r="H10">
        <v>3</v>
      </c>
      <c r="I10">
        <v>1</v>
      </c>
      <c r="J10">
        <v>3</v>
      </c>
      <c r="K10">
        <v>4</v>
      </c>
      <c r="L10">
        <v>4</v>
      </c>
      <c r="M10">
        <v>1</v>
      </c>
      <c r="N10">
        <v>1</v>
      </c>
      <c r="O10">
        <v>1</v>
      </c>
      <c r="P10">
        <v>1</v>
      </c>
      <c r="Q10">
        <v>2</v>
      </c>
      <c r="R10">
        <v>4</v>
      </c>
      <c r="S10">
        <v>4</v>
      </c>
      <c r="T10">
        <v>1</v>
      </c>
      <c r="U10">
        <v>1</v>
      </c>
      <c r="V10">
        <v>3</v>
      </c>
      <c r="W10">
        <v>4</v>
      </c>
      <c r="X10">
        <v>3</v>
      </c>
      <c r="Y10">
        <v>3</v>
      </c>
      <c r="Z10">
        <v>4</v>
      </c>
      <c r="AA10">
        <v>5</v>
      </c>
      <c r="AB10">
        <v>2</v>
      </c>
      <c r="AC10">
        <v>4</v>
      </c>
      <c r="AD10">
        <v>4</v>
      </c>
      <c r="AE10">
        <v>3</v>
      </c>
      <c r="AF10">
        <v>4</v>
      </c>
      <c r="AG10">
        <v>8</v>
      </c>
      <c r="AH10">
        <v>2</v>
      </c>
      <c r="AI10">
        <v>2</v>
      </c>
      <c r="AJ10">
        <v>3</v>
      </c>
      <c r="AK10">
        <v>4</v>
      </c>
      <c r="AL10">
        <v>3</v>
      </c>
      <c r="AM10">
        <v>2</v>
      </c>
      <c r="AN10">
        <v>4</v>
      </c>
      <c r="AO10">
        <v>4</v>
      </c>
      <c r="AP10">
        <v>7</v>
      </c>
      <c r="AQ10">
        <v>3</v>
      </c>
      <c r="AR10">
        <v>4</v>
      </c>
      <c r="AS10">
        <v>2</v>
      </c>
      <c r="AT10">
        <v>46</v>
      </c>
      <c r="AW10">
        <v>1</v>
      </c>
      <c r="AX10">
        <f t="shared" si="0"/>
        <v>2</v>
      </c>
      <c r="AY10">
        <v>3</v>
      </c>
      <c r="AZ10">
        <v>1</v>
      </c>
      <c r="BA10">
        <v>3</v>
      </c>
      <c r="BB10">
        <f t="shared" si="1"/>
        <v>2</v>
      </c>
      <c r="BC10">
        <f t="shared" si="1"/>
        <v>2</v>
      </c>
      <c r="BD10">
        <v>1</v>
      </c>
      <c r="BE10">
        <v>1</v>
      </c>
      <c r="BF10">
        <v>1</v>
      </c>
      <c r="BG10">
        <v>1</v>
      </c>
      <c r="BH10">
        <v>2</v>
      </c>
      <c r="BI10">
        <v>4</v>
      </c>
      <c r="BJ10">
        <v>4</v>
      </c>
      <c r="BK10">
        <f t="shared" si="2"/>
        <v>5</v>
      </c>
      <c r="BL10">
        <f t="shared" si="2"/>
        <v>5</v>
      </c>
      <c r="BM10">
        <v>3</v>
      </c>
      <c r="BN10">
        <f t="shared" si="3"/>
        <v>2</v>
      </c>
      <c r="BO10">
        <v>3</v>
      </c>
      <c r="BP10">
        <v>3</v>
      </c>
      <c r="BQ10">
        <f t="shared" si="4"/>
        <v>49</v>
      </c>
      <c r="BR10">
        <f t="shared" si="5"/>
        <v>2.4500000000000002</v>
      </c>
      <c r="BS10" s="10">
        <f t="shared" si="6"/>
        <v>1.3168942730211068</v>
      </c>
      <c r="BT10" s="11">
        <f t="shared" si="7"/>
        <v>35.348319871730439</v>
      </c>
      <c r="BU10" s="11">
        <f t="shared" si="8"/>
        <v>403.48319871730439</v>
      </c>
    </row>
    <row r="11" spans="1:73">
      <c r="A11">
        <v>1015</v>
      </c>
      <c r="B11">
        <v>0</v>
      </c>
      <c r="C11">
        <v>1971</v>
      </c>
      <c r="D11" s="1">
        <v>42692.597187500003</v>
      </c>
      <c r="E11" t="s">
        <v>88</v>
      </c>
      <c r="F11">
        <v>2</v>
      </c>
      <c r="G11">
        <v>4</v>
      </c>
      <c r="H11">
        <v>1</v>
      </c>
      <c r="I11">
        <v>1</v>
      </c>
      <c r="J11">
        <v>2</v>
      </c>
      <c r="K11">
        <v>5</v>
      </c>
      <c r="L11">
        <v>5</v>
      </c>
      <c r="M11">
        <v>1</v>
      </c>
      <c r="N11">
        <v>1</v>
      </c>
      <c r="O11">
        <v>1</v>
      </c>
      <c r="P11">
        <v>1</v>
      </c>
      <c r="Q11">
        <v>1</v>
      </c>
      <c r="R11">
        <v>4</v>
      </c>
      <c r="S11">
        <v>1</v>
      </c>
      <c r="T11">
        <v>4</v>
      </c>
      <c r="U11">
        <v>4</v>
      </c>
      <c r="V11">
        <v>1</v>
      </c>
      <c r="W11">
        <v>5</v>
      </c>
      <c r="X11">
        <v>1</v>
      </c>
      <c r="Y11">
        <v>1</v>
      </c>
      <c r="Z11">
        <v>8</v>
      </c>
      <c r="AA11">
        <v>3</v>
      </c>
      <c r="AB11">
        <v>4</v>
      </c>
      <c r="AC11">
        <v>4</v>
      </c>
      <c r="AD11">
        <v>3</v>
      </c>
      <c r="AE11">
        <v>4</v>
      </c>
      <c r="AF11">
        <v>5</v>
      </c>
      <c r="AG11">
        <v>4</v>
      </c>
      <c r="AH11">
        <v>2</v>
      </c>
      <c r="AI11">
        <v>2</v>
      </c>
      <c r="AJ11">
        <v>2</v>
      </c>
      <c r="AK11">
        <v>2</v>
      </c>
      <c r="AL11">
        <v>4</v>
      </c>
      <c r="AM11">
        <v>2</v>
      </c>
      <c r="AN11">
        <v>8</v>
      </c>
      <c r="AO11">
        <v>5</v>
      </c>
      <c r="AP11">
        <v>6</v>
      </c>
      <c r="AQ11">
        <v>3</v>
      </c>
      <c r="AR11">
        <v>5</v>
      </c>
      <c r="AS11">
        <v>1</v>
      </c>
      <c r="AT11">
        <v>6</v>
      </c>
      <c r="AW11">
        <v>2</v>
      </c>
      <c r="AX11">
        <f t="shared" si="0"/>
        <v>2</v>
      </c>
      <c r="AY11">
        <v>1</v>
      </c>
      <c r="AZ11">
        <v>1</v>
      </c>
      <c r="BA11">
        <v>2</v>
      </c>
      <c r="BB11">
        <f t="shared" si="1"/>
        <v>1</v>
      </c>
      <c r="BC11">
        <f t="shared" si="1"/>
        <v>1</v>
      </c>
      <c r="BD11">
        <v>1</v>
      </c>
      <c r="BE11">
        <v>1</v>
      </c>
      <c r="BF11">
        <v>1</v>
      </c>
      <c r="BG11">
        <v>1</v>
      </c>
      <c r="BH11">
        <v>1</v>
      </c>
      <c r="BI11">
        <v>4</v>
      </c>
      <c r="BJ11">
        <v>1</v>
      </c>
      <c r="BK11">
        <f t="shared" si="2"/>
        <v>2</v>
      </c>
      <c r="BL11">
        <f t="shared" si="2"/>
        <v>2</v>
      </c>
      <c r="BM11">
        <v>1</v>
      </c>
      <c r="BN11">
        <f t="shared" si="3"/>
        <v>1</v>
      </c>
      <c r="BO11">
        <v>1</v>
      </c>
      <c r="BP11">
        <v>1</v>
      </c>
      <c r="BQ11">
        <f t="shared" si="4"/>
        <v>28</v>
      </c>
      <c r="BR11">
        <f t="shared" si="5"/>
        <v>1.4</v>
      </c>
      <c r="BS11" s="10">
        <f t="shared" si="6"/>
        <v>0.75393703492505182</v>
      </c>
      <c r="BT11" s="11">
        <f t="shared" si="7"/>
        <v>35.281460875103825</v>
      </c>
      <c r="BU11" s="11">
        <f t="shared" si="8"/>
        <v>402.81460875103824</v>
      </c>
    </row>
    <row r="12" spans="1:73">
      <c r="A12">
        <v>1332</v>
      </c>
      <c r="B12">
        <v>0</v>
      </c>
      <c r="C12">
        <v>1993</v>
      </c>
      <c r="D12" s="1">
        <v>42694.97216435185</v>
      </c>
      <c r="E12" t="s">
        <v>89</v>
      </c>
      <c r="F12">
        <v>3</v>
      </c>
      <c r="G12">
        <v>2</v>
      </c>
      <c r="H12">
        <v>5</v>
      </c>
      <c r="I12">
        <v>5</v>
      </c>
      <c r="J12">
        <v>2</v>
      </c>
      <c r="K12">
        <v>2</v>
      </c>
      <c r="L12">
        <v>2</v>
      </c>
      <c r="M12">
        <v>3</v>
      </c>
      <c r="N12">
        <v>2</v>
      </c>
      <c r="O12">
        <v>2</v>
      </c>
      <c r="P12">
        <v>4</v>
      </c>
      <c r="Q12">
        <v>1</v>
      </c>
      <c r="R12">
        <v>3</v>
      </c>
      <c r="S12">
        <v>3</v>
      </c>
      <c r="T12">
        <v>2</v>
      </c>
      <c r="U12">
        <v>2</v>
      </c>
      <c r="V12">
        <v>2</v>
      </c>
      <c r="W12">
        <v>3</v>
      </c>
      <c r="X12">
        <v>3</v>
      </c>
      <c r="Y12">
        <v>2</v>
      </c>
      <c r="Z12">
        <v>39</v>
      </c>
      <c r="AA12">
        <v>5</v>
      </c>
      <c r="AB12">
        <v>3</v>
      </c>
      <c r="AC12">
        <v>3</v>
      </c>
      <c r="AD12">
        <v>17</v>
      </c>
      <c r="AE12">
        <v>4</v>
      </c>
      <c r="AF12">
        <v>3</v>
      </c>
      <c r="AG12">
        <v>4</v>
      </c>
      <c r="AH12">
        <v>3</v>
      </c>
      <c r="AI12">
        <v>3</v>
      </c>
      <c r="AJ12">
        <v>3</v>
      </c>
      <c r="AK12">
        <v>3</v>
      </c>
      <c r="AL12">
        <v>3</v>
      </c>
      <c r="AM12">
        <v>2</v>
      </c>
      <c r="AN12">
        <v>6</v>
      </c>
      <c r="AO12">
        <v>6</v>
      </c>
      <c r="AP12">
        <v>6</v>
      </c>
      <c r="AQ12">
        <v>4</v>
      </c>
      <c r="AR12">
        <v>53</v>
      </c>
      <c r="AS12">
        <v>3</v>
      </c>
      <c r="AT12">
        <v>30</v>
      </c>
      <c r="AW12">
        <v>3</v>
      </c>
      <c r="AX12">
        <f t="shared" si="0"/>
        <v>4</v>
      </c>
      <c r="AY12">
        <v>5</v>
      </c>
      <c r="AZ12">
        <v>5</v>
      </c>
      <c r="BA12">
        <v>2</v>
      </c>
      <c r="BB12">
        <f t="shared" si="1"/>
        <v>4</v>
      </c>
      <c r="BC12">
        <f t="shared" si="1"/>
        <v>4</v>
      </c>
      <c r="BD12">
        <v>3</v>
      </c>
      <c r="BE12">
        <v>2</v>
      </c>
      <c r="BF12">
        <v>2</v>
      </c>
      <c r="BG12">
        <v>4</v>
      </c>
      <c r="BH12">
        <v>1</v>
      </c>
      <c r="BI12">
        <v>3</v>
      </c>
      <c r="BJ12">
        <v>3</v>
      </c>
      <c r="BK12">
        <f t="shared" si="2"/>
        <v>4</v>
      </c>
      <c r="BL12">
        <f t="shared" si="2"/>
        <v>4</v>
      </c>
      <c r="BM12">
        <v>2</v>
      </c>
      <c r="BN12">
        <f t="shared" si="3"/>
        <v>3</v>
      </c>
      <c r="BO12">
        <v>3</v>
      </c>
      <c r="BP12">
        <v>2</v>
      </c>
      <c r="BQ12">
        <f t="shared" si="4"/>
        <v>63</v>
      </c>
      <c r="BR12">
        <f t="shared" si="5"/>
        <v>3.15</v>
      </c>
      <c r="BS12" s="10">
        <f t="shared" si="6"/>
        <v>1.0894228312566057</v>
      </c>
      <c r="BT12" s="11">
        <f t="shared" si="7"/>
        <v>54.937346898600815</v>
      </c>
      <c r="BU12" s="11">
        <f t="shared" si="8"/>
        <v>599.37346898600811</v>
      </c>
    </row>
    <row r="13" spans="1:73">
      <c r="A13">
        <v>1416</v>
      </c>
      <c r="B13">
        <v>0</v>
      </c>
      <c r="C13">
        <v>1975</v>
      </c>
      <c r="D13" s="1">
        <v>42695.548576388886</v>
      </c>
      <c r="E13" t="s">
        <v>90</v>
      </c>
      <c r="F13">
        <v>4</v>
      </c>
      <c r="G13">
        <v>2</v>
      </c>
      <c r="H13">
        <v>4</v>
      </c>
      <c r="I13">
        <v>2</v>
      </c>
      <c r="J13">
        <v>2</v>
      </c>
      <c r="K13">
        <v>4</v>
      </c>
      <c r="L13">
        <v>2</v>
      </c>
      <c r="M13">
        <v>2</v>
      </c>
      <c r="N13">
        <v>2</v>
      </c>
      <c r="O13">
        <v>2</v>
      </c>
      <c r="P13">
        <v>1</v>
      </c>
      <c r="Q13">
        <v>1</v>
      </c>
      <c r="R13">
        <v>2</v>
      </c>
      <c r="S13">
        <v>2</v>
      </c>
      <c r="T13">
        <v>2</v>
      </c>
      <c r="U13">
        <v>3</v>
      </c>
      <c r="V13">
        <v>2</v>
      </c>
      <c r="W13">
        <v>2</v>
      </c>
      <c r="X13">
        <v>2</v>
      </c>
      <c r="Y13">
        <v>2</v>
      </c>
      <c r="Z13">
        <v>5</v>
      </c>
      <c r="AA13">
        <v>4</v>
      </c>
      <c r="AB13">
        <v>4</v>
      </c>
      <c r="AC13">
        <v>4</v>
      </c>
      <c r="AD13">
        <v>5</v>
      </c>
      <c r="AE13">
        <v>3</v>
      </c>
      <c r="AF13">
        <v>4</v>
      </c>
      <c r="AG13">
        <v>3</v>
      </c>
      <c r="AH13">
        <v>2</v>
      </c>
      <c r="AI13">
        <v>2</v>
      </c>
      <c r="AJ13">
        <v>4</v>
      </c>
      <c r="AK13">
        <v>2</v>
      </c>
      <c r="AL13">
        <v>3</v>
      </c>
      <c r="AM13">
        <v>2</v>
      </c>
      <c r="AN13">
        <v>3</v>
      </c>
      <c r="AO13">
        <v>4</v>
      </c>
      <c r="AP13">
        <v>4</v>
      </c>
      <c r="AQ13">
        <v>3</v>
      </c>
      <c r="AR13">
        <v>5</v>
      </c>
      <c r="AS13">
        <v>2</v>
      </c>
      <c r="AT13">
        <v>28</v>
      </c>
      <c r="AW13">
        <v>4</v>
      </c>
      <c r="AX13">
        <f t="shared" si="0"/>
        <v>4</v>
      </c>
      <c r="AY13">
        <v>4</v>
      </c>
      <c r="AZ13">
        <v>2</v>
      </c>
      <c r="BA13">
        <v>2</v>
      </c>
      <c r="BB13">
        <f t="shared" si="1"/>
        <v>2</v>
      </c>
      <c r="BC13">
        <f t="shared" si="1"/>
        <v>4</v>
      </c>
      <c r="BD13">
        <v>2</v>
      </c>
      <c r="BE13">
        <v>2</v>
      </c>
      <c r="BF13">
        <v>2</v>
      </c>
      <c r="BG13">
        <v>1</v>
      </c>
      <c r="BH13">
        <v>1</v>
      </c>
      <c r="BI13">
        <v>2</v>
      </c>
      <c r="BJ13">
        <v>2</v>
      </c>
      <c r="BK13">
        <f t="shared" si="2"/>
        <v>4</v>
      </c>
      <c r="BL13">
        <f t="shared" si="2"/>
        <v>3</v>
      </c>
      <c r="BM13">
        <v>2</v>
      </c>
      <c r="BN13">
        <f t="shared" si="3"/>
        <v>4</v>
      </c>
      <c r="BO13">
        <v>2</v>
      </c>
      <c r="BP13">
        <v>2</v>
      </c>
      <c r="BQ13">
        <f t="shared" si="4"/>
        <v>51</v>
      </c>
      <c r="BR13">
        <f t="shared" si="5"/>
        <v>2.5499999999999998</v>
      </c>
      <c r="BS13" s="10">
        <f t="shared" si="6"/>
        <v>1.0500626547722607</v>
      </c>
      <c r="BT13" s="11">
        <f t="shared" si="7"/>
        <v>46.140103906950124</v>
      </c>
      <c r="BU13" s="11">
        <f t="shared" si="8"/>
        <v>511.40103906950122</v>
      </c>
    </row>
    <row r="14" spans="1:73">
      <c r="A14">
        <v>1414</v>
      </c>
      <c r="B14">
        <v>0</v>
      </c>
      <c r="C14">
        <v>1987</v>
      </c>
      <c r="D14" s="1">
        <v>42695.571273148147</v>
      </c>
      <c r="E14" t="s">
        <v>81</v>
      </c>
      <c r="F14">
        <v>2</v>
      </c>
      <c r="G14">
        <v>3</v>
      </c>
      <c r="H14">
        <v>2</v>
      </c>
      <c r="I14">
        <v>2</v>
      </c>
      <c r="J14">
        <v>3</v>
      </c>
      <c r="K14">
        <v>4</v>
      </c>
      <c r="L14">
        <v>4</v>
      </c>
      <c r="M14">
        <v>2</v>
      </c>
      <c r="N14">
        <v>1</v>
      </c>
      <c r="O14">
        <v>2</v>
      </c>
      <c r="P14">
        <v>2</v>
      </c>
      <c r="Q14">
        <v>3</v>
      </c>
      <c r="R14">
        <v>2</v>
      </c>
      <c r="S14">
        <v>2</v>
      </c>
      <c r="T14">
        <v>2</v>
      </c>
      <c r="U14">
        <v>3</v>
      </c>
      <c r="V14">
        <v>1</v>
      </c>
      <c r="W14">
        <v>5</v>
      </c>
      <c r="X14">
        <v>3</v>
      </c>
      <c r="Y14">
        <v>3</v>
      </c>
      <c r="Z14">
        <v>7</v>
      </c>
      <c r="AA14">
        <v>5</v>
      </c>
      <c r="AB14">
        <v>3</v>
      </c>
      <c r="AC14">
        <v>3</v>
      </c>
      <c r="AD14">
        <v>6</v>
      </c>
      <c r="AE14">
        <v>4</v>
      </c>
      <c r="AF14">
        <v>3</v>
      </c>
      <c r="AG14">
        <v>3</v>
      </c>
      <c r="AH14">
        <v>2</v>
      </c>
      <c r="AI14">
        <v>3</v>
      </c>
      <c r="AJ14">
        <v>3</v>
      </c>
      <c r="AK14">
        <v>3</v>
      </c>
      <c r="AL14">
        <v>3</v>
      </c>
      <c r="AM14">
        <v>2</v>
      </c>
      <c r="AN14">
        <v>3</v>
      </c>
      <c r="AO14">
        <v>6</v>
      </c>
      <c r="AP14">
        <v>6</v>
      </c>
      <c r="AQ14">
        <v>3</v>
      </c>
      <c r="AR14">
        <v>5</v>
      </c>
      <c r="AS14">
        <v>2</v>
      </c>
      <c r="AT14">
        <v>30</v>
      </c>
      <c r="AW14">
        <v>2</v>
      </c>
      <c r="AX14">
        <f t="shared" si="0"/>
        <v>3</v>
      </c>
      <c r="AY14">
        <v>2</v>
      </c>
      <c r="AZ14">
        <v>2</v>
      </c>
      <c r="BA14">
        <v>3</v>
      </c>
      <c r="BB14">
        <f t="shared" si="1"/>
        <v>2</v>
      </c>
      <c r="BC14">
        <f t="shared" si="1"/>
        <v>2</v>
      </c>
      <c r="BD14">
        <v>2</v>
      </c>
      <c r="BE14">
        <v>1</v>
      </c>
      <c r="BF14">
        <v>2</v>
      </c>
      <c r="BG14">
        <v>2</v>
      </c>
      <c r="BH14">
        <v>3</v>
      </c>
      <c r="BI14">
        <v>2</v>
      </c>
      <c r="BJ14">
        <v>2</v>
      </c>
      <c r="BK14">
        <f t="shared" si="2"/>
        <v>4</v>
      </c>
      <c r="BL14">
        <f t="shared" si="2"/>
        <v>3</v>
      </c>
      <c r="BM14">
        <v>1</v>
      </c>
      <c r="BN14">
        <f t="shared" si="3"/>
        <v>1</v>
      </c>
      <c r="BO14">
        <v>3</v>
      </c>
      <c r="BP14">
        <v>3</v>
      </c>
      <c r="BQ14">
        <f t="shared" si="4"/>
        <v>45</v>
      </c>
      <c r="BR14">
        <f t="shared" si="5"/>
        <v>2.25</v>
      </c>
      <c r="BS14" s="10">
        <f t="shared" si="6"/>
        <v>0.78639751565704918</v>
      </c>
      <c r="BT14" s="11">
        <f t="shared" si="7"/>
        <v>54.361819752547937</v>
      </c>
      <c r="BU14" s="11">
        <f t="shared" si="8"/>
        <v>593.61819752547933</v>
      </c>
    </row>
    <row r="15" spans="1:73">
      <c r="A15">
        <v>1745</v>
      </c>
      <c r="B15">
        <v>0</v>
      </c>
      <c r="C15">
        <v>1974</v>
      </c>
      <c r="D15" s="1">
        <v>42696.590636574074</v>
      </c>
      <c r="E15" t="s">
        <v>92</v>
      </c>
      <c r="F15">
        <v>2</v>
      </c>
      <c r="G15">
        <v>4</v>
      </c>
      <c r="H15">
        <v>3</v>
      </c>
      <c r="I15">
        <v>4</v>
      </c>
      <c r="J15">
        <v>2</v>
      </c>
      <c r="K15">
        <v>2</v>
      </c>
      <c r="L15">
        <v>3</v>
      </c>
      <c r="M15">
        <v>4</v>
      </c>
      <c r="N15">
        <v>1</v>
      </c>
      <c r="O15">
        <v>1</v>
      </c>
      <c r="P15">
        <v>2</v>
      </c>
      <c r="Q15">
        <v>2</v>
      </c>
      <c r="R15">
        <v>2</v>
      </c>
      <c r="S15">
        <v>1</v>
      </c>
      <c r="T15">
        <v>4</v>
      </c>
      <c r="U15">
        <v>4</v>
      </c>
      <c r="V15">
        <v>2</v>
      </c>
      <c r="W15">
        <v>4</v>
      </c>
      <c r="X15">
        <v>3</v>
      </c>
      <c r="Y15">
        <v>3</v>
      </c>
      <c r="Z15">
        <v>5</v>
      </c>
      <c r="AA15">
        <v>6</v>
      </c>
      <c r="AB15">
        <v>7</v>
      </c>
      <c r="AC15">
        <v>7</v>
      </c>
      <c r="AD15">
        <v>4</v>
      </c>
      <c r="AE15">
        <v>4</v>
      </c>
      <c r="AF15">
        <v>5</v>
      </c>
      <c r="AG15">
        <v>6</v>
      </c>
      <c r="AH15">
        <v>3</v>
      </c>
      <c r="AI15">
        <v>3</v>
      </c>
      <c r="AJ15">
        <v>3</v>
      </c>
      <c r="AK15">
        <v>3</v>
      </c>
      <c r="AL15">
        <v>2</v>
      </c>
      <c r="AM15">
        <v>3</v>
      </c>
      <c r="AN15">
        <v>5</v>
      </c>
      <c r="AO15">
        <v>5</v>
      </c>
      <c r="AP15">
        <v>6</v>
      </c>
      <c r="AQ15">
        <v>4</v>
      </c>
      <c r="AR15">
        <v>4</v>
      </c>
      <c r="AS15">
        <v>3</v>
      </c>
      <c r="AT15">
        <v>41</v>
      </c>
      <c r="AW15">
        <v>2</v>
      </c>
      <c r="AX15">
        <f t="shared" si="0"/>
        <v>2</v>
      </c>
      <c r="AY15">
        <v>3</v>
      </c>
      <c r="AZ15">
        <v>4</v>
      </c>
      <c r="BA15">
        <v>2</v>
      </c>
      <c r="BB15">
        <f t="shared" si="1"/>
        <v>4</v>
      </c>
      <c r="BC15">
        <f t="shared" si="1"/>
        <v>3</v>
      </c>
      <c r="BD15">
        <v>4</v>
      </c>
      <c r="BE15">
        <v>1</v>
      </c>
      <c r="BF15">
        <v>1</v>
      </c>
      <c r="BG15">
        <v>2</v>
      </c>
      <c r="BH15">
        <v>2</v>
      </c>
      <c r="BI15">
        <v>2</v>
      </c>
      <c r="BJ15">
        <v>1</v>
      </c>
      <c r="BK15">
        <f t="shared" si="2"/>
        <v>2</v>
      </c>
      <c r="BL15">
        <f t="shared" si="2"/>
        <v>2</v>
      </c>
      <c r="BM15">
        <v>2</v>
      </c>
      <c r="BN15">
        <f t="shared" si="3"/>
        <v>2</v>
      </c>
      <c r="BO15">
        <v>3</v>
      </c>
      <c r="BP15">
        <v>3</v>
      </c>
      <c r="BQ15">
        <f t="shared" si="4"/>
        <v>47</v>
      </c>
      <c r="BR15">
        <f t="shared" si="5"/>
        <v>2.35</v>
      </c>
      <c r="BS15" s="10">
        <f t="shared" si="6"/>
        <v>0.93330200448672951</v>
      </c>
      <c r="BT15" s="11">
        <f t="shared" si="7"/>
        <v>47.840891571378677</v>
      </c>
      <c r="BU15" s="11">
        <f t="shared" si="8"/>
        <v>528.40891571378677</v>
      </c>
    </row>
    <row r="16" spans="1:73">
      <c r="A16">
        <v>1853</v>
      </c>
      <c r="B16">
        <v>0</v>
      </c>
      <c r="C16">
        <v>1992</v>
      </c>
      <c r="D16" s="1">
        <v>42696.710833333331</v>
      </c>
      <c r="E16" t="s">
        <v>93</v>
      </c>
      <c r="F16">
        <v>2</v>
      </c>
      <c r="G16">
        <v>3</v>
      </c>
      <c r="H16">
        <v>2</v>
      </c>
      <c r="I16">
        <v>2</v>
      </c>
      <c r="J16">
        <v>2</v>
      </c>
      <c r="K16">
        <v>4</v>
      </c>
      <c r="L16">
        <v>4</v>
      </c>
      <c r="M16">
        <v>2</v>
      </c>
      <c r="N16">
        <v>1</v>
      </c>
      <c r="O16">
        <v>1</v>
      </c>
      <c r="P16">
        <v>1</v>
      </c>
      <c r="Q16">
        <v>1</v>
      </c>
      <c r="R16">
        <v>4</v>
      </c>
      <c r="S16">
        <v>1</v>
      </c>
      <c r="T16">
        <v>4</v>
      </c>
      <c r="U16">
        <v>5</v>
      </c>
      <c r="V16">
        <v>1</v>
      </c>
      <c r="W16">
        <v>5</v>
      </c>
      <c r="X16">
        <v>3</v>
      </c>
      <c r="Y16">
        <v>2</v>
      </c>
      <c r="Z16">
        <v>4</v>
      </c>
      <c r="AA16">
        <v>3</v>
      </c>
      <c r="AB16">
        <v>3</v>
      </c>
      <c r="AC16">
        <v>3</v>
      </c>
      <c r="AD16">
        <v>2</v>
      </c>
      <c r="AE16">
        <v>3</v>
      </c>
      <c r="AF16">
        <v>3</v>
      </c>
      <c r="AG16">
        <v>2</v>
      </c>
      <c r="AH16">
        <v>2</v>
      </c>
      <c r="AI16">
        <v>2</v>
      </c>
      <c r="AJ16">
        <v>3</v>
      </c>
      <c r="AK16">
        <v>2</v>
      </c>
      <c r="AL16">
        <v>2</v>
      </c>
      <c r="AM16">
        <v>3</v>
      </c>
      <c r="AN16">
        <v>3</v>
      </c>
      <c r="AO16">
        <v>4</v>
      </c>
      <c r="AP16">
        <v>4</v>
      </c>
      <c r="AQ16">
        <v>3</v>
      </c>
      <c r="AR16">
        <v>3</v>
      </c>
      <c r="AS16">
        <v>2</v>
      </c>
      <c r="AT16">
        <v>11</v>
      </c>
      <c r="AW16">
        <v>2</v>
      </c>
      <c r="AX16">
        <f t="shared" si="0"/>
        <v>3</v>
      </c>
      <c r="AY16">
        <v>2</v>
      </c>
      <c r="AZ16">
        <v>2</v>
      </c>
      <c r="BA16">
        <v>2</v>
      </c>
      <c r="BB16">
        <f t="shared" si="1"/>
        <v>2</v>
      </c>
      <c r="BC16">
        <f t="shared" si="1"/>
        <v>2</v>
      </c>
      <c r="BD16">
        <v>2</v>
      </c>
      <c r="BE16">
        <v>1</v>
      </c>
      <c r="BF16">
        <v>1</v>
      </c>
      <c r="BG16">
        <v>1</v>
      </c>
      <c r="BH16">
        <v>1</v>
      </c>
      <c r="BI16">
        <v>4</v>
      </c>
      <c r="BJ16">
        <v>1</v>
      </c>
      <c r="BK16">
        <f t="shared" si="2"/>
        <v>2</v>
      </c>
      <c r="BL16">
        <f t="shared" si="2"/>
        <v>1</v>
      </c>
      <c r="BM16">
        <v>1</v>
      </c>
      <c r="BN16">
        <f t="shared" si="3"/>
        <v>1</v>
      </c>
      <c r="BO16">
        <v>3</v>
      </c>
      <c r="BP16">
        <v>2</v>
      </c>
      <c r="BQ16">
        <f t="shared" si="4"/>
        <v>36</v>
      </c>
      <c r="BR16">
        <f t="shared" si="5"/>
        <v>1.8</v>
      </c>
      <c r="BS16" s="10">
        <f t="shared" si="6"/>
        <v>0.83350875346649078</v>
      </c>
      <c r="BT16" s="11">
        <f t="shared" si="7"/>
        <v>41.031362727464064</v>
      </c>
      <c r="BU16" s="11">
        <f t="shared" si="8"/>
        <v>460.31362727464062</v>
      </c>
    </row>
    <row r="17" spans="1:73">
      <c r="A17">
        <v>1883</v>
      </c>
      <c r="B17">
        <v>0</v>
      </c>
      <c r="C17">
        <v>1995</v>
      </c>
      <c r="D17" s="1">
        <v>42696.837395833332</v>
      </c>
      <c r="E17" t="s">
        <v>94</v>
      </c>
      <c r="F17">
        <v>3</v>
      </c>
      <c r="G17">
        <v>2</v>
      </c>
      <c r="H17">
        <v>4</v>
      </c>
      <c r="I17">
        <v>4</v>
      </c>
      <c r="J17">
        <v>3</v>
      </c>
      <c r="K17">
        <v>2</v>
      </c>
      <c r="L17">
        <v>2</v>
      </c>
      <c r="M17">
        <v>4</v>
      </c>
      <c r="N17">
        <v>1</v>
      </c>
      <c r="O17">
        <v>3</v>
      </c>
      <c r="P17">
        <v>4</v>
      </c>
      <c r="Q17">
        <v>3</v>
      </c>
      <c r="R17">
        <v>2</v>
      </c>
      <c r="S17">
        <v>2</v>
      </c>
      <c r="T17">
        <v>3</v>
      </c>
      <c r="U17">
        <v>3</v>
      </c>
      <c r="V17">
        <v>3</v>
      </c>
      <c r="W17">
        <v>2</v>
      </c>
      <c r="X17">
        <v>3</v>
      </c>
      <c r="Y17">
        <v>3</v>
      </c>
      <c r="Z17">
        <v>6</v>
      </c>
      <c r="AA17">
        <v>3</v>
      </c>
      <c r="AB17">
        <v>3</v>
      </c>
      <c r="AC17">
        <v>2</v>
      </c>
      <c r="AD17">
        <v>6</v>
      </c>
      <c r="AE17">
        <v>23</v>
      </c>
      <c r="AF17">
        <v>4</v>
      </c>
      <c r="AG17">
        <v>3</v>
      </c>
      <c r="AH17">
        <v>2</v>
      </c>
      <c r="AI17">
        <v>2</v>
      </c>
      <c r="AJ17">
        <v>6</v>
      </c>
      <c r="AK17">
        <v>2</v>
      </c>
      <c r="AL17">
        <v>2</v>
      </c>
      <c r="AM17">
        <v>2</v>
      </c>
      <c r="AN17">
        <v>2</v>
      </c>
      <c r="AO17">
        <v>2</v>
      </c>
      <c r="AP17">
        <v>4</v>
      </c>
      <c r="AQ17">
        <v>4</v>
      </c>
      <c r="AR17">
        <v>2</v>
      </c>
      <c r="AS17">
        <v>1</v>
      </c>
      <c r="AT17">
        <v>35</v>
      </c>
      <c r="AW17">
        <v>3</v>
      </c>
      <c r="AX17">
        <f t="shared" si="0"/>
        <v>4</v>
      </c>
      <c r="AY17">
        <v>4</v>
      </c>
      <c r="AZ17">
        <v>4</v>
      </c>
      <c r="BA17">
        <v>3</v>
      </c>
      <c r="BB17">
        <f t="shared" si="1"/>
        <v>4</v>
      </c>
      <c r="BC17">
        <f t="shared" si="1"/>
        <v>4</v>
      </c>
      <c r="BD17">
        <v>4</v>
      </c>
      <c r="BE17">
        <v>1</v>
      </c>
      <c r="BF17">
        <v>3</v>
      </c>
      <c r="BG17">
        <v>4</v>
      </c>
      <c r="BH17">
        <v>3</v>
      </c>
      <c r="BI17">
        <v>2</v>
      </c>
      <c r="BJ17">
        <v>2</v>
      </c>
      <c r="BK17">
        <f t="shared" si="2"/>
        <v>3</v>
      </c>
      <c r="BL17">
        <f t="shared" si="2"/>
        <v>3</v>
      </c>
      <c r="BM17">
        <v>3</v>
      </c>
      <c r="BN17">
        <f t="shared" si="3"/>
        <v>4</v>
      </c>
      <c r="BO17">
        <v>3</v>
      </c>
      <c r="BP17">
        <v>3</v>
      </c>
      <c r="BQ17">
        <f t="shared" si="4"/>
        <v>64</v>
      </c>
      <c r="BR17">
        <f t="shared" si="5"/>
        <v>3.2</v>
      </c>
      <c r="BS17" s="10">
        <f t="shared" si="6"/>
        <v>0.83350875346649034</v>
      </c>
      <c r="BT17" s="11">
        <f t="shared" si="7"/>
        <v>72.944644848825035</v>
      </c>
      <c r="BU17" s="11">
        <f t="shared" si="8"/>
        <v>779.44644848825033</v>
      </c>
    </row>
    <row r="18" spans="1:73">
      <c r="A18">
        <v>2024</v>
      </c>
      <c r="B18">
        <v>0</v>
      </c>
      <c r="C18">
        <v>1987</v>
      </c>
      <c r="D18" s="1">
        <v>42697.723287037035</v>
      </c>
      <c r="E18" t="s">
        <v>95</v>
      </c>
      <c r="F18">
        <v>2</v>
      </c>
      <c r="G18">
        <v>4</v>
      </c>
      <c r="H18">
        <v>1</v>
      </c>
      <c r="I18">
        <v>2</v>
      </c>
      <c r="J18">
        <v>2</v>
      </c>
      <c r="K18">
        <v>2</v>
      </c>
      <c r="L18">
        <v>1</v>
      </c>
      <c r="M18">
        <v>3</v>
      </c>
      <c r="N18">
        <v>2</v>
      </c>
      <c r="O18">
        <v>3</v>
      </c>
      <c r="P18">
        <v>1</v>
      </c>
      <c r="Q18">
        <v>2</v>
      </c>
      <c r="R18">
        <v>4</v>
      </c>
      <c r="S18">
        <v>2</v>
      </c>
      <c r="T18">
        <v>2</v>
      </c>
      <c r="U18">
        <v>4</v>
      </c>
      <c r="V18">
        <v>1</v>
      </c>
      <c r="W18">
        <v>5</v>
      </c>
      <c r="X18">
        <v>4</v>
      </c>
      <c r="Y18">
        <v>1</v>
      </c>
      <c r="Z18">
        <v>4</v>
      </c>
      <c r="AA18">
        <v>2</v>
      </c>
      <c r="AB18">
        <v>2</v>
      </c>
      <c r="AC18">
        <v>1</v>
      </c>
      <c r="AD18">
        <v>2</v>
      </c>
      <c r="AE18">
        <v>2</v>
      </c>
      <c r="AF18">
        <v>2</v>
      </c>
      <c r="AG18">
        <v>2</v>
      </c>
      <c r="AH18">
        <v>2</v>
      </c>
      <c r="AI18">
        <v>1</v>
      </c>
      <c r="AJ18">
        <v>2</v>
      </c>
      <c r="AK18">
        <v>2</v>
      </c>
      <c r="AL18">
        <v>2</v>
      </c>
      <c r="AM18">
        <v>2</v>
      </c>
      <c r="AN18">
        <v>2</v>
      </c>
      <c r="AO18">
        <v>3</v>
      </c>
      <c r="AP18">
        <v>1</v>
      </c>
      <c r="AQ18">
        <v>2</v>
      </c>
      <c r="AR18">
        <v>2</v>
      </c>
      <c r="AS18">
        <v>2</v>
      </c>
      <c r="AT18">
        <v>59</v>
      </c>
      <c r="AW18">
        <v>2</v>
      </c>
      <c r="AX18">
        <f t="shared" si="0"/>
        <v>2</v>
      </c>
      <c r="AY18">
        <v>1</v>
      </c>
      <c r="AZ18">
        <v>2</v>
      </c>
      <c r="BA18">
        <v>2</v>
      </c>
      <c r="BB18">
        <f t="shared" si="1"/>
        <v>4</v>
      </c>
      <c r="BC18">
        <f t="shared" si="1"/>
        <v>5</v>
      </c>
      <c r="BD18">
        <v>3</v>
      </c>
      <c r="BE18">
        <v>2</v>
      </c>
      <c r="BF18">
        <v>3</v>
      </c>
      <c r="BG18">
        <v>1</v>
      </c>
      <c r="BH18">
        <v>2</v>
      </c>
      <c r="BI18">
        <v>4</v>
      </c>
      <c r="BJ18">
        <v>2</v>
      </c>
      <c r="BK18">
        <f t="shared" si="2"/>
        <v>4</v>
      </c>
      <c r="BL18">
        <f t="shared" si="2"/>
        <v>2</v>
      </c>
      <c r="BM18">
        <v>1</v>
      </c>
      <c r="BN18">
        <f t="shared" si="3"/>
        <v>1</v>
      </c>
      <c r="BO18">
        <v>4</v>
      </c>
      <c r="BP18">
        <v>1</v>
      </c>
      <c r="BQ18">
        <f t="shared" si="4"/>
        <v>48</v>
      </c>
      <c r="BR18">
        <f t="shared" si="5"/>
        <v>2.4</v>
      </c>
      <c r="BS18" s="10">
        <f t="shared" si="6"/>
        <v>1.2311740225021848</v>
      </c>
      <c r="BT18" s="11">
        <f t="shared" si="7"/>
        <v>37.037818510274072</v>
      </c>
      <c r="BU18" s="11">
        <f t="shared" si="8"/>
        <v>420.3781851027407</v>
      </c>
    </row>
    <row r="19" spans="1:73">
      <c r="A19">
        <v>2105</v>
      </c>
      <c r="B19">
        <v>0</v>
      </c>
      <c r="C19">
        <v>1985</v>
      </c>
      <c r="D19" s="1">
        <v>42698.44121527778</v>
      </c>
      <c r="E19" t="s">
        <v>96</v>
      </c>
      <c r="F19">
        <v>1</v>
      </c>
      <c r="G19">
        <v>5</v>
      </c>
      <c r="H19">
        <v>2</v>
      </c>
      <c r="I19">
        <v>2</v>
      </c>
      <c r="J19">
        <v>1</v>
      </c>
      <c r="K19">
        <v>5</v>
      </c>
      <c r="L19">
        <v>4</v>
      </c>
      <c r="M19">
        <v>2</v>
      </c>
      <c r="N19">
        <v>1</v>
      </c>
      <c r="O19">
        <v>1</v>
      </c>
      <c r="P19">
        <v>2</v>
      </c>
      <c r="Q19">
        <v>1</v>
      </c>
      <c r="R19">
        <v>4</v>
      </c>
      <c r="S19">
        <v>2</v>
      </c>
      <c r="T19">
        <v>4</v>
      </c>
      <c r="U19">
        <v>5</v>
      </c>
      <c r="V19">
        <v>1</v>
      </c>
      <c r="W19">
        <v>4</v>
      </c>
      <c r="X19">
        <v>2</v>
      </c>
      <c r="Y19">
        <v>1</v>
      </c>
      <c r="Z19">
        <v>17</v>
      </c>
      <c r="AA19">
        <v>5</v>
      </c>
      <c r="AB19">
        <v>4</v>
      </c>
      <c r="AC19">
        <v>6</v>
      </c>
      <c r="AD19">
        <v>8</v>
      </c>
      <c r="AE19">
        <v>6</v>
      </c>
      <c r="AF19">
        <v>12</v>
      </c>
      <c r="AG19">
        <v>6</v>
      </c>
      <c r="AH19">
        <v>2</v>
      </c>
      <c r="AI19">
        <v>4</v>
      </c>
      <c r="AJ19">
        <v>4</v>
      </c>
      <c r="AK19">
        <v>3</v>
      </c>
      <c r="AL19">
        <v>4</v>
      </c>
      <c r="AM19">
        <v>4</v>
      </c>
      <c r="AN19">
        <v>5</v>
      </c>
      <c r="AO19">
        <v>3</v>
      </c>
      <c r="AP19">
        <v>7</v>
      </c>
      <c r="AQ19">
        <v>7</v>
      </c>
      <c r="AR19">
        <v>4</v>
      </c>
      <c r="AS19">
        <v>3</v>
      </c>
      <c r="AT19">
        <v>7</v>
      </c>
      <c r="AW19">
        <v>1</v>
      </c>
      <c r="AX19">
        <f t="shared" si="0"/>
        <v>1</v>
      </c>
      <c r="AY19">
        <v>2</v>
      </c>
      <c r="AZ19">
        <v>2</v>
      </c>
      <c r="BA19">
        <v>1</v>
      </c>
      <c r="BB19">
        <f t="shared" si="1"/>
        <v>1</v>
      </c>
      <c r="BC19">
        <f t="shared" si="1"/>
        <v>2</v>
      </c>
      <c r="BD19">
        <v>2</v>
      </c>
      <c r="BE19">
        <v>1</v>
      </c>
      <c r="BF19">
        <v>1</v>
      </c>
      <c r="BG19">
        <v>2</v>
      </c>
      <c r="BH19">
        <v>1</v>
      </c>
      <c r="BI19">
        <v>4</v>
      </c>
      <c r="BJ19">
        <v>2</v>
      </c>
      <c r="BK19">
        <f t="shared" si="2"/>
        <v>2</v>
      </c>
      <c r="BL19">
        <f t="shared" si="2"/>
        <v>1</v>
      </c>
      <c r="BM19">
        <v>1</v>
      </c>
      <c r="BN19">
        <f t="shared" si="3"/>
        <v>2</v>
      </c>
      <c r="BO19">
        <v>2</v>
      </c>
      <c r="BP19">
        <v>1</v>
      </c>
      <c r="BQ19">
        <f t="shared" si="4"/>
        <v>32</v>
      </c>
      <c r="BR19">
        <f t="shared" si="5"/>
        <v>1.6</v>
      </c>
      <c r="BS19" s="10">
        <f t="shared" si="6"/>
        <v>0.75393703492505182</v>
      </c>
      <c r="BT19" s="11">
        <f t="shared" si="7"/>
        <v>40.321669571547226</v>
      </c>
      <c r="BU19" s="11">
        <f t="shared" si="8"/>
        <v>453.21669571547227</v>
      </c>
    </row>
    <row r="20" spans="1:73">
      <c r="A20">
        <v>2106</v>
      </c>
      <c r="B20">
        <v>0</v>
      </c>
      <c r="C20">
        <v>1987</v>
      </c>
      <c r="D20" s="1">
        <v>42698.453321759262</v>
      </c>
      <c r="E20" t="s">
        <v>97</v>
      </c>
      <c r="F20">
        <v>4</v>
      </c>
      <c r="G20">
        <v>3</v>
      </c>
      <c r="H20">
        <v>1</v>
      </c>
      <c r="I20">
        <v>4</v>
      </c>
      <c r="J20">
        <v>2</v>
      </c>
      <c r="K20">
        <v>2</v>
      </c>
      <c r="L20">
        <v>2</v>
      </c>
      <c r="M20">
        <v>3</v>
      </c>
      <c r="N20">
        <v>4</v>
      </c>
      <c r="O20">
        <v>3</v>
      </c>
      <c r="P20">
        <v>4</v>
      </c>
      <c r="Q20">
        <v>2</v>
      </c>
      <c r="R20">
        <v>2</v>
      </c>
      <c r="S20">
        <v>4</v>
      </c>
      <c r="T20">
        <v>1</v>
      </c>
      <c r="U20">
        <v>2</v>
      </c>
      <c r="V20">
        <v>3</v>
      </c>
      <c r="W20">
        <v>2</v>
      </c>
      <c r="X20">
        <v>3</v>
      </c>
      <c r="Y20">
        <v>3</v>
      </c>
      <c r="Z20">
        <v>6</v>
      </c>
      <c r="AA20">
        <v>4</v>
      </c>
      <c r="AB20">
        <v>5</v>
      </c>
      <c r="AC20">
        <v>10</v>
      </c>
      <c r="AD20">
        <v>9</v>
      </c>
      <c r="AE20">
        <v>7</v>
      </c>
      <c r="AF20">
        <v>6</v>
      </c>
      <c r="AG20">
        <v>4</v>
      </c>
      <c r="AH20">
        <v>3</v>
      </c>
      <c r="AI20">
        <v>4</v>
      </c>
      <c r="AJ20">
        <v>6</v>
      </c>
      <c r="AK20">
        <v>3</v>
      </c>
      <c r="AL20">
        <v>4</v>
      </c>
      <c r="AM20">
        <v>3</v>
      </c>
      <c r="AN20">
        <v>4</v>
      </c>
      <c r="AO20">
        <v>11</v>
      </c>
      <c r="AP20">
        <v>3</v>
      </c>
      <c r="AQ20">
        <v>10</v>
      </c>
      <c r="AR20">
        <v>10</v>
      </c>
      <c r="AS20">
        <v>3</v>
      </c>
      <c r="AT20">
        <v>30</v>
      </c>
      <c r="AW20">
        <v>4</v>
      </c>
      <c r="AX20">
        <f t="shared" si="0"/>
        <v>3</v>
      </c>
      <c r="AY20">
        <v>1</v>
      </c>
      <c r="AZ20">
        <v>4</v>
      </c>
      <c r="BA20">
        <v>2</v>
      </c>
      <c r="BB20">
        <f t="shared" si="1"/>
        <v>4</v>
      </c>
      <c r="BC20">
        <f t="shared" si="1"/>
        <v>4</v>
      </c>
      <c r="BD20">
        <v>3</v>
      </c>
      <c r="BE20">
        <v>4</v>
      </c>
      <c r="BF20">
        <v>3</v>
      </c>
      <c r="BG20">
        <v>4</v>
      </c>
      <c r="BH20">
        <v>2</v>
      </c>
      <c r="BI20">
        <v>2</v>
      </c>
      <c r="BJ20">
        <v>4</v>
      </c>
      <c r="BK20">
        <f t="shared" si="2"/>
        <v>5</v>
      </c>
      <c r="BL20">
        <f t="shared" si="2"/>
        <v>4</v>
      </c>
      <c r="BM20">
        <v>3</v>
      </c>
      <c r="BN20">
        <f t="shared" si="3"/>
        <v>4</v>
      </c>
      <c r="BO20">
        <v>3</v>
      </c>
      <c r="BP20">
        <v>3</v>
      </c>
      <c r="BQ20">
        <f t="shared" si="4"/>
        <v>66</v>
      </c>
      <c r="BR20">
        <f t="shared" si="5"/>
        <v>3.3</v>
      </c>
      <c r="BS20" s="10">
        <f t="shared" si="6"/>
        <v>0.97872096985918555</v>
      </c>
      <c r="BT20" s="11">
        <f t="shared" si="7"/>
        <v>64.063202823804858</v>
      </c>
      <c r="BU20" s="11">
        <f t="shared" si="8"/>
        <v>690.63202823804863</v>
      </c>
    </row>
    <row r="21" spans="1:73">
      <c r="A21">
        <v>2111</v>
      </c>
      <c r="B21">
        <v>0</v>
      </c>
      <c r="C21">
        <v>1990</v>
      </c>
      <c r="D21" s="1">
        <v>42698.482442129629</v>
      </c>
      <c r="E21" t="s">
        <v>98</v>
      </c>
      <c r="F21">
        <v>2</v>
      </c>
      <c r="G21">
        <v>2</v>
      </c>
      <c r="H21">
        <v>3</v>
      </c>
      <c r="I21">
        <v>2</v>
      </c>
      <c r="J21">
        <v>1</v>
      </c>
      <c r="K21">
        <v>4</v>
      </c>
      <c r="L21">
        <v>4</v>
      </c>
      <c r="M21">
        <v>2</v>
      </c>
      <c r="N21">
        <v>1</v>
      </c>
      <c r="O21">
        <v>1</v>
      </c>
      <c r="P21">
        <v>1</v>
      </c>
      <c r="Q21">
        <v>1</v>
      </c>
      <c r="R21">
        <v>4</v>
      </c>
      <c r="S21">
        <v>2</v>
      </c>
      <c r="T21">
        <v>4</v>
      </c>
      <c r="U21">
        <v>4</v>
      </c>
      <c r="V21">
        <v>2</v>
      </c>
      <c r="W21">
        <v>4</v>
      </c>
      <c r="X21">
        <v>2</v>
      </c>
      <c r="Y21">
        <v>2</v>
      </c>
      <c r="Z21">
        <v>12</v>
      </c>
      <c r="AA21">
        <v>18</v>
      </c>
      <c r="AB21">
        <v>10</v>
      </c>
      <c r="AC21">
        <v>12</v>
      </c>
      <c r="AD21">
        <v>4</v>
      </c>
      <c r="AE21">
        <v>6</v>
      </c>
      <c r="AF21">
        <v>6</v>
      </c>
      <c r="AG21">
        <v>6</v>
      </c>
      <c r="AH21">
        <v>3</v>
      </c>
      <c r="AI21">
        <v>3</v>
      </c>
      <c r="AJ21">
        <v>4</v>
      </c>
      <c r="AK21">
        <v>3</v>
      </c>
      <c r="AL21">
        <v>9</v>
      </c>
      <c r="AM21">
        <v>4</v>
      </c>
      <c r="AN21">
        <v>5</v>
      </c>
      <c r="AO21">
        <v>15</v>
      </c>
      <c r="AP21">
        <v>8</v>
      </c>
      <c r="AQ21">
        <v>4</v>
      </c>
      <c r="AR21">
        <v>5</v>
      </c>
      <c r="AS21">
        <v>4</v>
      </c>
      <c r="AT21">
        <v>12</v>
      </c>
      <c r="AW21">
        <v>2</v>
      </c>
      <c r="AX21">
        <f t="shared" si="0"/>
        <v>4</v>
      </c>
      <c r="AY21">
        <v>3</v>
      </c>
      <c r="AZ21">
        <v>2</v>
      </c>
      <c r="BA21">
        <v>1</v>
      </c>
      <c r="BB21">
        <f t="shared" si="1"/>
        <v>2</v>
      </c>
      <c r="BC21">
        <f t="shared" si="1"/>
        <v>2</v>
      </c>
      <c r="BD21">
        <v>2</v>
      </c>
      <c r="BE21">
        <v>1</v>
      </c>
      <c r="BF21">
        <v>1</v>
      </c>
      <c r="BG21">
        <v>1</v>
      </c>
      <c r="BH21">
        <v>1</v>
      </c>
      <c r="BI21">
        <v>4</v>
      </c>
      <c r="BJ21">
        <v>2</v>
      </c>
      <c r="BK21">
        <f t="shared" si="2"/>
        <v>2</v>
      </c>
      <c r="BL21">
        <f t="shared" si="2"/>
        <v>2</v>
      </c>
      <c r="BM21">
        <v>2</v>
      </c>
      <c r="BN21">
        <f t="shared" si="3"/>
        <v>2</v>
      </c>
      <c r="BO21">
        <v>2</v>
      </c>
      <c r="BP21">
        <v>2</v>
      </c>
      <c r="BQ21">
        <f t="shared" si="4"/>
        <v>40</v>
      </c>
      <c r="BR21">
        <f t="shared" si="5"/>
        <v>2</v>
      </c>
      <c r="BS21" s="10">
        <f t="shared" si="6"/>
        <v>0.85839507527895209</v>
      </c>
      <c r="BT21" s="11">
        <f t="shared" si="7"/>
        <v>44.268660310814532</v>
      </c>
      <c r="BU21" s="11">
        <f t="shared" si="8"/>
        <v>492.68660310814533</v>
      </c>
    </row>
    <row r="22" spans="1:73">
      <c r="A22">
        <v>2114</v>
      </c>
      <c r="B22">
        <v>0</v>
      </c>
      <c r="C22">
        <v>1990</v>
      </c>
      <c r="D22" s="1">
        <v>42698.493530092594</v>
      </c>
      <c r="E22" t="s">
        <v>99</v>
      </c>
      <c r="F22">
        <v>4</v>
      </c>
      <c r="G22">
        <v>3</v>
      </c>
      <c r="H22">
        <v>2</v>
      </c>
      <c r="I22">
        <v>2</v>
      </c>
      <c r="J22">
        <v>4</v>
      </c>
      <c r="K22">
        <v>4</v>
      </c>
      <c r="L22">
        <v>4</v>
      </c>
      <c r="M22">
        <v>2</v>
      </c>
      <c r="N22">
        <v>1</v>
      </c>
      <c r="O22">
        <v>2</v>
      </c>
      <c r="P22">
        <v>4</v>
      </c>
      <c r="Q22">
        <v>2</v>
      </c>
      <c r="R22">
        <v>4</v>
      </c>
      <c r="S22">
        <v>2</v>
      </c>
      <c r="T22">
        <v>4</v>
      </c>
      <c r="U22">
        <v>4</v>
      </c>
      <c r="V22">
        <v>2</v>
      </c>
      <c r="W22">
        <v>4</v>
      </c>
      <c r="X22">
        <v>4</v>
      </c>
      <c r="Y22">
        <v>2</v>
      </c>
      <c r="Z22">
        <v>23</v>
      </c>
      <c r="AA22">
        <v>11</v>
      </c>
      <c r="AB22">
        <v>10</v>
      </c>
      <c r="AC22">
        <v>9</v>
      </c>
      <c r="AD22">
        <v>10</v>
      </c>
      <c r="AE22">
        <v>7</v>
      </c>
      <c r="AF22">
        <v>20</v>
      </c>
      <c r="AG22">
        <v>12</v>
      </c>
      <c r="AH22">
        <v>10</v>
      </c>
      <c r="AI22">
        <v>5</v>
      </c>
      <c r="AJ22">
        <v>13</v>
      </c>
      <c r="AK22">
        <v>6</v>
      </c>
      <c r="AL22">
        <v>8</v>
      </c>
      <c r="AM22">
        <v>7</v>
      </c>
      <c r="AN22">
        <v>5</v>
      </c>
      <c r="AO22">
        <v>8</v>
      </c>
      <c r="AP22">
        <v>7</v>
      </c>
      <c r="AQ22">
        <v>11</v>
      </c>
      <c r="AR22">
        <v>4</v>
      </c>
      <c r="AS22">
        <v>8</v>
      </c>
      <c r="AT22">
        <v>22</v>
      </c>
      <c r="AW22">
        <v>4</v>
      </c>
      <c r="AX22">
        <f t="shared" si="0"/>
        <v>3</v>
      </c>
      <c r="AY22">
        <v>2</v>
      </c>
      <c r="AZ22">
        <v>2</v>
      </c>
      <c r="BA22">
        <v>4</v>
      </c>
      <c r="BB22">
        <f t="shared" si="1"/>
        <v>2</v>
      </c>
      <c r="BC22">
        <f t="shared" si="1"/>
        <v>2</v>
      </c>
      <c r="BD22">
        <v>2</v>
      </c>
      <c r="BE22">
        <v>1</v>
      </c>
      <c r="BF22">
        <v>2</v>
      </c>
      <c r="BG22">
        <v>4</v>
      </c>
      <c r="BH22">
        <v>2</v>
      </c>
      <c r="BI22">
        <v>4</v>
      </c>
      <c r="BJ22">
        <v>2</v>
      </c>
      <c r="BK22">
        <f t="shared" si="2"/>
        <v>2</v>
      </c>
      <c r="BL22">
        <f t="shared" si="2"/>
        <v>2</v>
      </c>
      <c r="BM22">
        <v>2</v>
      </c>
      <c r="BN22">
        <f t="shared" si="3"/>
        <v>2</v>
      </c>
      <c r="BO22">
        <v>4</v>
      </c>
      <c r="BP22">
        <v>2</v>
      </c>
      <c r="BQ22">
        <f t="shared" si="4"/>
        <v>50</v>
      </c>
      <c r="BR22">
        <f t="shared" si="5"/>
        <v>2.5</v>
      </c>
      <c r="BS22" s="10">
        <f t="shared" si="6"/>
        <v>0.94590530292691732</v>
      </c>
      <c r="BT22" s="11">
        <f t="shared" si="7"/>
        <v>50.21644328773781</v>
      </c>
      <c r="BU22" s="11">
        <f t="shared" si="8"/>
        <v>552.16443287737809</v>
      </c>
    </row>
    <row r="23" spans="1:73">
      <c r="A23">
        <v>2116</v>
      </c>
      <c r="B23">
        <v>0</v>
      </c>
      <c r="C23">
        <v>1990</v>
      </c>
      <c r="D23" s="1">
        <v>42698.493541666663</v>
      </c>
      <c r="E23" t="s">
        <v>100</v>
      </c>
      <c r="F23">
        <v>4</v>
      </c>
      <c r="G23">
        <v>4</v>
      </c>
      <c r="H23">
        <v>4</v>
      </c>
      <c r="I23">
        <v>2</v>
      </c>
      <c r="J23">
        <v>1</v>
      </c>
      <c r="K23">
        <v>5</v>
      </c>
      <c r="L23">
        <v>4</v>
      </c>
      <c r="M23">
        <v>1</v>
      </c>
      <c r="N23">
        <v>1</v>
      </c>
      <c r="O23">
        <v>2</v>
      </c>
      <c r="P23">
        <v>2</v>
      </c>
      <c r="Q23">
        <v>2</v>
      </c>
      <c r="R23">
        <v>2</v>
      </c>
      <c r="S23">
        <v>2</v>
      </c>
      <c r="T23">
        <v>2</v>
      </c>
      <c r="U23">
        <v>2</v>
      </c>
      <c r="V23">
        <v>2</v>
      </c>
      <c r="W23">
        <v>4</v>
      </c>
      <c r="X23">
        <v>4</v>
      </c>
      <c r="Y23">
        <v>2</v>
      </c>
      <c r="Z23">
        <v>8</v>
      </c>
      <c r="AA23">
        <v>8</v>
      </c>
      <c r="AB23">
        <v>3</v>
      </c>
      <c r="AC23">
        <v>4</v>
      </c>
      <c r="AD23">
        <v>2</v>
      </c>
      <c r="AE23">
        <v>5</v>
      </c>
      <c r="AF23">
        <v>7</v>
      </c>
      <c r="AG23">
        <v>4</v>
      </c>
      <c r="AH23">
        <v>1</v>
      </c>
      <c r="AI23">
        <v>3</v>
      </c>
      <c r="AJ23">
        <v>6</v>
      </c>
      <c r="AK23">
        <v>4</v>
      </c>
      <c r="AL23">
        <v>2</v>
      </c>
      <c r="AM23">
        <v>3</v>
      </c>
      <c r="AN23">
        <v>3</v>
      </c>
      <c r="AO23">
        <v>3</v>
      </c>
      <c r="AP23">
        <v>5</v>
      </c>
      <c r="AQ23">
        <v>4</v>
      </c>
      <c r="AR23">
        <v>3</v>
      </c>
      <c r="AS23">
        <v>3</v>
      </c>
      <c r="AT23">
        <v>25</v>
      </c>
      <c r="AW23">
        <v>4</v>
      </c>
      <c r="AX23">
        <f t="shared" si="0"/>
        <v>2</v>
      </c>
      <c r="AY23">
        <v>4</v>
      </c>
      <c r="AZ23">
        <v>2</v>
      </c>
      <c r="BA23">
        <v>1</v>
      </c>
      <c r="BB23">
        <f t="shared" si="1"/>
        <v>1</v>
      </c>
      <c r="BC23">
        <f t="shared" si="1"/>
        <v>2</v>
      </c>
      <c r="BD23">
        <v>1</v>
      </c>
      <c r="BE23">
        <v>1</v>
      </c>
      <c r="BF23">
        <v>2</v>
      </c>
      <c r="BG23">
        <v>2</v>
      </c>
      <c r="BH23">
        <v>2</v>
      </c>
      <c r="BI23">
        <v>2</v>
      </c>
      <c r="BJ23">
        <v>2</v>
      </c>
      <c r="BK23">
        <f t="shared" si="2"/>
        <v>4</v>
      </c>
      <c r="BL23">
        <f t="shared" si="2"/>
        <v>4</v>
      </c>
      <c r="BM23">
        <v>2</v>
      </c>
      <c r="BN23">
        <f t="shared" si="3"/>
        <v>2</v>
      </c>
      <c r="BO23">
        <v>4</v>
      </c>
      <c r="BP23">
        <v>2</v>
      </c>
      <c r="BQ23">
        <f t="shared" si="4"/>
        <v>46</v>
      </c>
      <c r="BR23">
        <f t="shared" si="5"/>
        <v>2.2999999999999998</v>
      </c>
      <c r="BS23" s="10">
        <f t="shared" si="6"/>
        <v>1.0809352675491624</v>
      </c>
      <c r="BT23" s="11">
        <f t="shared" si="7"/>
        <v>40.427952821895019</v>
      </c>
      <c r="BU23" s="11">
        <f t="shared" si="8"/>
        <v>454.27952821895019</v>
      </c>
    </row>
    <row r="24" spans="1:73">
      <c r="A24">
        <v>2118</v>
      </c>
      <c r="B24">
        <v>0</v>
      </c>
      <c r="C24">
        <v>1988</v>
      </c>
      <c r="D24" s="1">
        <v>42698.515416666669</v>
      </c>
      <c r="E24" t="s">
        <v>101</v>
      </c>
      <c r="F24">
        <v>4</v>
      </c>
      <c r="G24">
        <v>2</v>
      </c>
      <c r="H24">
        <v>2</v>
      </c>
      <c r="I24">
        <v>2</v>
      </c>
      <c r="J24">
        <v>2</v>
      </c>
      <c r="K24">
        <v>4</v>
      </c>
      <c r="L24">
        <v>2</v>
      </c>
      <c r="M24">
        <v>1</v>
      </c>
      <c r="N24">
        <v>2</v>
      </c>
      <c r="O24">
        <v>3</v>
      </c>
      <c r="P24">
        <v>2</v>
      </c>
      <c r="Q24">
        <v>1</v>
      </c>
      <c r="R24">
        <v>4</v>
      </c>
      <c r="S24">
        <v>4</v>
      </c>
      <c r="T24">
        <v>2</v>
      </c>
      <c r="U24">
        <v>4</v>
      </c>
      <c r="V24">
        <v>2</v>
      </c>
      <c r="W24">
        <v>4</v>
      </c>
      <c r="X24">
        <v>4</v>
      </c>
      <c r="Y24">
        <v>2</v>
      </c>
      <c r="Z24">
        <v>7</v>
      </c>
      <c r="AA24">
        <v>13</v>
      </c>
      <c r="AB24">
        <v>5</v>
      </c>
      <c r="AC24">
        <v>8</v>
      </c>
      <c r="AD24">
        <v>7</v>
      </c>
      <c r="AE24">
        <v>12</v>
      </c>
      <c r="AF24">
        <v>7</v>
      </c>
      <c r="AG24">
        <v>7</v>
      </c>
      <c r="AH24">
        <v>4</v>
      </c>
      <c r="AI24">
        <v>4</v>
      </c>
      <c r="AJ24">
        <v>6</v>
      </c>
      <c r="AK24">
        <v>5</v>
      </c>
      <c r="AL24">
        <v>4</v>
      </c>
      <c r="AM24">
        <v>4</v>
      </c>
      <c r="AN24">
        <v>7</v>
      </c>
      <c r="AO24">
        <v>7</v>
      </c>
      <c r="AP24">
        <v>20</v>
      </c>
      <c r="AQ24">
        <v>5</v>
      </c>
      <c r="AR24">
        <v>5</v>
      </c>
      <c r="AS24">
        <v>3</v>
      </c>
      <c r="AT24">
        <v>27</v>
      </c>
      <c r="AW24">
        <v>4</v>
      </c>
      <c r="AX24">
        <f t="shared" si="0"/>
        <v>4</v>
      </c>
      <c r="AY24">
        <v>2</v>
      </c>
      <c r="AZ24">
        <v>2</v>
      </c>
      <c r="BA24">
        <v>2</v>
      </c>
      <c r="BB24">
        <f t="shared" si="1"/>
        <v>2</v>
      </c>
      <c r="BC24">
        <f t="shared" si="1"/>
        <v>4</v>
      </c>
      <c r="BD24">
        <v>1</v>
      </c>
      <c r="BE24">
        <v>2</v>
      </c>
      <c r="BF24">
        <v>3</v>
      </c>
      <c r="BG24">
        <v>2</v>
      </c>
      <c r="BH24">
        <v>1</v>
      </c>
      <c r="BI24">
        <v>4</v>
      </c>
      <c r="BJ24">
        <v>4</v>
      </c>
      <c r="BK24">
        <f t="shared" si="2"/>
        <v>4</v>
      </c>
      <c r="BL24">
        <f t="shared" si="2"/>
        <v>2</v>
      </c>
      <c r="BM24">
        <v>2</v>
      </c>
      <c r="BN24">
        <f t="shared" si="3"/>
        <v>2</v>
      </c>
      <c r="BO24">
        <v>4</v>
      </c>
      <c r="BP24">
        <v>2</v>
      </c>
      <c r="BQ24">
        <f t="shared" si="4"/>
        <v>53</v>
      </c>
      <c r="BR24">
        <f t="shared" si="5"/>
        <v>2.65</v>
      </c>
      <c r="BS24" s="10">
        <f t="shared" si="6"/>
        <v>1.0894228312566057</v>
      </c>
      <c r="BT24" s="11">
        <f t="shared" si="7"/>
        <v>46.21713310517211</v>
      </c>
      <c r="BU24" s="11">
        <f t="shared" si="8"/>
        <v>512.17133105172115</v>
      </c>
    </row>
    <row r="25" spans="1:73">
      <c r="A25">
        <v>2124</v>
      </c>
      <c r="B25">
        <v>0</v>
      </c>
      <c r="C25">
        <v>1980</v>
      </c>
      <c r="D25" s="1">
        <v>42698.553090277775</v>
      </c>
      <c r="E25" t="s">
        <v>102</v>
      </c>
      <c r="F25">
        <v>2</v>
      </c>
      <c r="G25">
        <v>4</v>
      </c>
      <c r="H25">
        <v>2</v>
      </c>
      <c r="I25">
        <v>4</v>
      </c>
      <c r="J25">
        <v>1</v>
      </c>
      <c r="K25">
        <v>4</v>
      </c>
      <c r="L25">
        <v>4</v>
      </c>
      <c r="M25">
        <v>2</v>
      </c>
      <c r="N25">
        <v>3</v>
      </c>
      <c r="O25">
        <v>2</v>
      </c>
      <c r="P25">
        <v>3</v>
      </c>
      <c r="Q25">
        <v>3</v>
      </c>
      <c r="R25">
        <v>2</v>
      </c>
      <c r="S25">
        <v>4</v>
      </c>
      <c r="T25">
        <v>4</v>
      </c>
      <c r="U25">
        <v>4</v>
      </c>
      <c r="V25">
        <v>2</v>
      </c>
      <c r="W25">
        <v>4</v>
      </c>
      <c r="X25">
        <v>1</v>
      </c>
      <c r="Y25">
        <v>1</v>
      </c>
      <c r="Z25">
        <v>9</v>
      </c>
      <c r="AA25">
        <v>4</v>
      </c>
      <c r="AB25">
        <v>5</v>
      </c>
      <c r="AC25">
        <v>6</v>
      </c>
      <c r="AD25">
        <v>3</v>
      </c>
      <c r="AE25">
        <v>4</v>
      </c>
      <c r="AF25">
        <v>4</v>
      </c>
      <c r="AG25">
        <v>6</v>
      </c>
      <c r="AH25">
        <v>3</v>
      </c>
      <c r="AI25">
        <v>4</v>
      </c>
      <c r="AJ25">
        <v>5</v>
      </c>
      <c r="AK25">
        <v>4</v>
      </c>
      <c r="AL25">
        <v>5</v>
      </c>
      <c r="AM25">
        <v>4</v>
      </c>
      <c r="AN25">
        <v>4</v>
      </c>
      <c r="AO25">
        <v>4</v>
      </c>
      <c r="AP25">
        <v>6</v>
      </c>
      <c r="AQ25">
        <v>5</v>
      </c>
      <c r="AR25">
        <v>7</v>
      </c>
      <c r="AS25">
        <v>3</v>
      </c>
      <c r="AT25">
        <v>55</v>
      </c>
      <c r="AW25">
        <v>2</v>
      </c>
      <c r="AX25">
        <f t="shared" si="0"/>
        <v>2</v>
      </c>
      <c r="AY25">
        <v>2</v>
      </c>
      <c r="AZ25">
        <v>4</v>
      </c>
      <c r="BA25">
        <v>1</v>
      </c>
      <c r="BB25">
        <f t="shared" si="1"/>
        <v>2</v>
      </c>
      <c r="BC25">
        <f t="shared" si="1"/>
        <v>2</v>
      </c>
      <c r="BD25">
        <v>2</v>
      </c>
      <c r="BE25">
        <v>3</v>
      </c>
      <c r="BF25">
        <v>2</v>
      </c>
      <c r="BG25">
        <v>3</v>
      </c>
      <c r="BH25">
        <v>3</v>
      </c>
      <c r="BI25">
        <v>2</v>
      </c>
      <c r="BJ25">
        <v>4</v>
      </c>
      <c r="BK25">
        <f t="shared" si="2"/>
        <v>2</v>
      </c>
      <c r="BL25">
        <f t="shared" si="2"/>
        <v>2</v>
      </c>
      <c r="BM25">
        <v>2</v>
      </c>
      <c r="BN25">
        <f t="shared" si="3"/>
        <v>2</v>
      </c>
      <c r="BO25">
        <v>1</v>
      </c>
      <c r="BP25">
        <v>1</v>
      </c>
      <c r="BQ25">
        <f t="shared" si="4"/>
        <v>44</v>
      </c>
      <c r="BR25">
        <f t="shared" si="5"/>
        <v>2.2000000000000002</v>
      </c>
      <c r="BS25" s="10">
        <f t="shared" si="6"/>
        <v>0.83350875346649078</v>
      </c>
      <c r="BT25" s="11">
        <f t="shared" si="7"/>
        <v>50.149443333567184</v>
      </c>
      <c r="BU25" s="11">
        <f t="shared" si="8"/>
        <v>551.49443333567183</v>
      </c>
    </row>
    <row r="26" spans="1:73">
      <c r="A26">
        <v>2123</v>
      </c>
      <c r="B26">
        <v>0</v>
      </c>
      <c r="C26">
        <v>1984</v>
      </c>
      <c r="D26" s="1">
        <v>42698.553368055553</v>
      </c>
      <c r="E26" t="s">
        <v>103</v>
      </c>
      <c r="F26">
        <v>3</v>
      </c>
      <c r="G26">
        <v>5</v>
      </c>
      <c r="H26">
        <v>5</v>
      </c>
      <c r="I26">
        <v>3</v>
      </c>
      <c r="J26">
        <v>5</v>
      </c>
      <c r="K26">
        <v>5</v>
      </c>
      <c r="L26">
        <v>5</v>
      </c>
      <c r="M26">
        <v>1</v>
      </c>
      <c r="N26">
        <v>1</v>
      </c>
      <c r="O26">
        <v>1</v>
      </c>
      <c r="P26">
        <v>2</v>
      </c>
      <c r="Q26">
        <v>1</v>
      </c>
      <c r="R26">
        <v>1</v>
      </c>
      <c r="S26">
        <v>2</v>
      </c>
      <c r="T26">
        <v>4</v>
      </c>
      <c r="U26">
        <v>2</v>
      </c>
      <c r="V26">
        <v>1</v>
      </c>
      <c r="W26">
        <v>2</v>
      </c>
      <c r="X26">
        <v>3</v>
      </c>
      <c r="Y26">
        <v>2</v>
      </c>
      <c r="Z26">
        <v>28</v>
      </c>
      <c r="AA26">
        <v>6</v>
      </c>
      <c r="AB26">
        <v>15</v>
      </c>
      <c r="AC26">
        <v>9</v>
      </c>
      <c r="AD26">
        <v>7</v>
      </c>
      <c r="AE26">
        <v>25</v>
      </c>
      <c r="AF26">
        <v>7</v>
      </c>
      <c r="AG26">
        <v>7</v>
      </c>
      <c r="AH26">
        <v>2</v>
      </c>
      <c r="AI26">
        <v>4</v>
      </c>
      <c r="AJ26">
        <v>13</v>
      </c>
      <c r="AK26">
        <v>4</v>
      </c>
      <c r="AL26">
        <v>6</v>
      </c>
      <c r="AM26">
        <v>6</v>
      </c>
      <c r="AN26">
        <v>6</v>
      </c>
      <c r="AO26">
        <v>14</v>
      </c>
      <c r="AP26">
        <v>23</v>
      </c>
      <c r="AQ26">
        <v>8</v>
      </c>
      <c r="AR26">
        <v>5</v>
      </c>
      <c r="AS26">
        <v>5</v>
      </c>
      <c r="AT26">
        <v>67</v>
      </c>
      <c r="AW26">
        <v>3</v>
      </c>
      <c r="AX26">
        <f t="shared" si="0"/>
        <v>1</v>
      </c>
      <c r="AY26">
        <v>5</v>
      </c>
      <c r="AZ26">
        <v>3</v>
      </c>
      <c r="BA26">
        <v>5</v>
      </c>
      <c r="BB26">
        <f t="shared" si="1"/>
        <v>1</v>
      </c>
      <c r="BC26">
        <f t="shared" si="1"/>
        <v>1</v>
      </c>
      <c r="BD26">
        <v>1</v>
      </c>
      <c r="BE26">
        <v>1</v>
      </c>
      <c r="BF26">
        <v>1</v>
      </c>
      <c r="BG26">
        <v>2</v>
      </c>
      <c r="BH26">
        <v>1</v>
      </c>
      <c r="BI26">
        <v>1</v>
      </c>
      <c r="BJ26">
        <v>2</v>
      </c>
      <c r="BK26">
        <f t="shared" si="2"/>
        <v>2</v>
      </c>
      <c r="BL26">
        <f t="shared" si="2"/>
        <v>4</v>
      </c>
      <c r="BM26">
        <v>1</v>
      </c>
      <c r="BN26">
        <f t="shared" si="3"/>
        <v>4</v>
      </c>
      <c r="BO26">
        <v>3</v>
      </c>
      <c r="BP26">
        <v>2</v>
      </c>
      <c r="BQ26">
        <f t="shared" si="4"/>
        <v>44</v>
      </c>
      <c r="BR26">
        <f t="shared" si="5"/>
        <v>2.2000000000000002</v>
      </c>
      <c r="BS26" s="10">
        <f t="shared" si="6"/>
        <v>1.3992479182911459</v>
      </c>
      <c r="BT26" s="11">
        <f t="shared" si="7"/>
        <v>29.873190771688922</v>
      </c>
      <c r="BU26" s="11">
        <f t="shared" si="8"/>
        <v>348.73190771688922</v>
      </c>
    </row>
    <row r="27" spans="1:73">
      <c r="A27">
        <v>2128</v>
      </c>
      <c r="B27">
        <v>0</v>
      </c>
      <c r="C27">
        <v>1993</v>
      </c>
      <c r="D27" s="1">
        <v>42698.561956018515</v>
      </c>
      <c r="E27" t="s">
        <v>105</v>
      </c>
      <c r="F27">
        <v>4</v>
      </c>
      <c r="G27">
        <v>5</v>
      </c>
      <c r="H27">
        <v>2</v>
      </c>
      <c r="I27">
        <v>1</v>
      </c>
      <c r="J27">
        <v>1</v>
      </c>
      <c r="K27">
        <v>4</v>
      </c>
      <c r="L27">
        <v>4</v>
      </c>
      <c r="M27">
        <v>1</v>
      </c>
      <c r="N27">
        <v>2</v>
      </c>
      <c r="O27">
        <v>1</v>
      </c>
      <c r="P27">
        <v>2</v>
      </c>
      <c r="Q27">
        <v>1</v>
      </c>
      <c r="R27">
        <v>4</v>
      </c>
      <c r="S27">
        <v>1</v>
      </c>
      <c r="T27">
        <v>4</v>
      </c>
      <c r="U27">
        <v>4</v>
      </c>
      <c r="V27">
        <v>1</v>
      </c>
      <c r="W27">
        <v>4</v>
      </c>
      <c r="X27">
        <v>3</v>
      </c>
      <c r="Y27">
        <v>2</v>
      </c>
      <c r="Z27">
        <v>43</v>
      </c>
      <c r="AA27">
        <v>6</v>
      </c>
      <c r="AB27">
        <v>7</v>
      </c>
      <c r="AC27">
        <v>7</v>
      </c>
      <c r="AD27">
        <v>8</v>
      </c>
      <c r="AE27">
        <v>4</v>
      </c>
      <c r="AF27">
        <v>8</v>
      </c>
      <c r="AG27">
        <v>3</v>
      </c>
      <c r="AH27">
        <v>3</v>
      </c>
      <c r="AI27">
        <v>4</v>
      </c>
      <c r="AJ27">
        <v>6</v>
      </c>
      <c r="AK27">
        <v>3</v>
      </c>
      <c r="AL27">
        <v>7</v>
      </c>
      <c r="AM27">
        <v>8</v>
      </c>
      <c r="AN27">
        <v>4</v>
      </c>
      <c r="AO27">
        <v>4</v>
      </c>
      <c r="AP27">
        <v>5</v>
      </c>
      <c r="AQ27">
        <v>4</v>
      </c>
      <c r="AR27">
        <v>4</v>
      </c>
      <c r="AS27">
        <v>3</v>
      </c>
      <c r="AT27">
        <v>25</v>
      </c>
      <c r="AW27">
        <v>4</v>
      </c>
      <c r="AX27">
        <f t="shared" si="0"/>
        <v>1</v>
      </c>
      <c r="AY27">
        <v>2</v>
      </c>
      <c r="AZ27">
        <v>1</v>
      </c>
      <c r="BA27">
        <v>1</v>
      </c>
      <c r="BB27">
        <f t="shared" si="1"/>
        <v>2</v>
      </c>
      <c r="BC27">
        <f t="shared" si="1"/>
        <v>2</v>
      </c>
      <c r="BD27">
        <v>1</v>
      </c>
      <c r="BE27">
        <v>2</v>
      </c>
      <c r="BF27">
        <v>1</v>
      </c>
      <c r="BG27">
        <v>2</v>
      </c>
      <c r="BH27">
        <v>1</v>
      </c>
      <c r="BI27">
        <v>4</v>
      </c>
      <c r="BJ27">
        <v>1</v>
      </c>
      <c r="BK27">
        <f t="shared" si="2"/>
        <v>2</v>
      </c>
      <c r="BL27">
        <f t="shared" si="2"/>
        <v>2</v>
      </c>
      <c r="BM27">
        <v>1</v>
      </c>
      <c r="BN27">
        <f t="shared" si="3"/>
        <v>2</v>
      </c>
      <c r="BO27">
        <v>3</v>
      </c>
      <c r="BP27">
        <v>2</v>
      </c>
      <c r="BQ27">
        <f t="shared" si="4"/>
        <v>37</v>
      </c>
      <c r="BR27">
        <f t="shared" si="5"/>
        <v>1.85</v>
      </c>
      <c r="BS27" s="10">
        <f t="shared" si="6"/>
        <v>0.93330200448672951</v>
      </c>
      <c r="BT27" s="11">
        <f t="shared" si="7"/>
        <v>37.661978471085341</v>
      </c>
      <c r="BU27" s="11">
        <f t="shared" si="8"/>
        <v>426.61978471085342</v>
      </c>
    </row>
    <row r="28" spans="1:73">
      <c r="A28">
        <v>2130</v>
      </c>
      <c r="B28">
        <v>0</v>
      </c>
      <c r="C28">
        <v>1985</v>
      </c>
      <c r="D28" s="1">
        <v>42698.569467592592</v>
      </c>
      <c r="E28" t="s">
        <v>106</v>
      </c>
      <c r="F28">
        <v>2</v>
      </c>
      <c r="G28">
        <v>4</v>
      </c>
      <c r="H28">
        <v>4</v>
      </c>
      <c r="I28">
        <v>2</v>
      </c>
      <c r="J28">
        <v>1</v>
      </c>
      <c r="K28">
        <v>4</v>
      </c>
      <c r="L28">
        <v>3</v>
      </c>
      <c r="M28">
        <v>2</v>
      </c>
      <c r="N28">
        <v>1</v>
      </c>
      <c r="O28">
        <v>3</v>
      </c>
      <c r="P28">
        <v>2</v>
      </c>
      <c r="Q28">
        <v>2</v>
      </c>
      <c r="R28">
        <v>2</v>
      </c>
      <c r="S28">
        <v>3</v>
      </c>
      <c r="T28">
        <v>2</v>
      </c>
      <c r="U28">
        <v>3</v>
      </c>
      <c r="V28">
        <v>2</v>
      </c>
      <c r="W28">
        <v>4</v>
      </c>
      <c r="X28">
        <v>3</v>
      </c>
      <c r="Y28">
        <v>3</v>
      </c>
      <c r="Z28">
        <v>12</v>
      </c>
      <c r="AA28">
        <v>8</v>
      </c>
      <c r="AB28">
        <v>7</v>
      </c>
      <c r="AC28">
        <v>9</v>
      </c>
      <c r="AD28">
        <v>7</v>
      </c>
      <c r="AE28">
        <v>6</v>
      </c>
      <c r="AF28">
        <v>9</v>
      </c>
      <c r="AG28">
        <v>6</v>
      </c>
      <c r="AH28">
        <v>4</v>
      </c>
      <c r="AI28">
        <v>5</v>
      </c>
      <c r="AJ28">
        <v>10</v>
      </c>
      <c r="AK28">
        <v>11</v>
      </c>
      <c r="AL28">
        <v>5</v>
      </c>
      <c r="AM28">
        <v>4</v>
      </c>
      <c r="AN28">
        <v>7</v>
      </c>
      <c r="AO28">
        <v>8</v>
      </c>
      <c r="AP28">
        <v>6</v>
      </c>
      <c r="AQ28">
        <v>8</v>
      </c>
      <c r="AR28">
        <v>6</v>
      </c>
      <c r="AS28">
        <v>5</v>
      </c>
      <c r="AT28">
        <v>24</v>
      </c>
      <c r="AW28">
        <v>2</v>
      </c>
      <c r="AX28">
        <f t="shared" si="0"/>
        <v>2</v>
      </c>
      <c r="AY28">
        <v>4</v>
      </c>
      <c r="AZ28">
        <v>2</v>
      </c>
      <c r="BA28">
        <v>1</v>
      </c>
      <c r="BB28">
        <f t="shared" si="1"/>
        <v>2</v>
      </c>
      <c r="BC28">
        <f t="shared" si="1"/>
        <v>3</v>
      </c>
      <c r="BD28">
        <v>2</v>
      </c>
      <c r="BE28">
        <v>1</v>
      </c>
      <c r="BF28">
        <v>3</v>
      </c>
      <c r="BG28">
        <v>2</v>
      </c>
      <c r="BH28">
        <v>2</v>
      </c>
      <c r="BI28">
        <v>2</v>
      </c>
      <c r="BJ28">
        <v>3</v>
      </c>
      <c r="BK28">
        <f t="shared" si="2"/>
        <v>4</v>
      </c>
      <c r="BL28">
        <f t="shared" si="2"/>
        <v>3</v>
      </c>
      <c r="BM28">
        <v>2</v>
      </c>
      <c r="BN28">
        <f t="shared" si="3"/>
        <v>2</v>
      </c>
      <c r="BO28">
        <v>3</v>
      </c>
      <c r="BP28">
        <v>3</v>
      </c>
      <c r="BQ28">
        <f t="shared" si="4"/>
        <v>48</v>
      </c>
      <c r="BR28">
        <f t="shared" si="5"/>
        <v>2.4</v>
      </c>
      <c r="BS28" s="10">
        <f t="shared" si="6"/>
        <v>0.82078268166812318</v>
      </c>
      <c r="BT28" s="11">
        <f t="shared" si="7"/>
        <v>55.556727765411104</v>
      </c>
      <c r="BU28" s="11">
        <f t="shared" si="8"/>
        <v>605.56727765411108</v>
      </c>
    </row>
    <row r="29" spans="1:73">
      <c r="A29">
        <v>2132</v>
      </c>
      <c r="B29">
        <v>0</v>
      </c>
      <c r="C29">
        <v>1989</v>
      </c>
      <c r="D29" s="1">
        <v>42698.575173611112</v>
      </c>
      <c r="E29" t="s">
        <v>107</v>
      </c>
      <c r="F29">
        <v>3</v>
      </c>
      <c r="G29">
        <v>2</v>
      </c>
      <c r="H29">
        <v>4</v>
      </c>
      <c r="I29">
        <v>2</v>
      </c>
      <c r="J29">
        <v>2</v>
      </c>
      <c r="K29">
        <v>4</v>
      </c>
      <c r="L29">
        <v>4</v>
      </c>
      <c r="M29">
        <v>2</v>
      </c>
      <c r="N29">
        <v>2</v>
      </c>
      <c r="O29">
        <v>2</v>
      </c>
      <c r="P29">
        <v>2</v>
      </c>
      <c r="Q29">
        <v>2</v>
      </c>
      <c r="R29">
        <v>2</v>
      </c>
      <c r="S29">
        <v>2</v>
      </c>
      <c r="T29">
        <v>2</v>
      </c>
      <c r="U29">
        <v>2</v>
      </c>
      <c r="V29">
        <v>2</v>
      </c>
      <c r="W29">
        <v>4</v>
      </c>
      <c r="X29">
        <v>4</v>
      </c>
      <c r="Y29">
        <v>3</v>
      </c>
      <c r="Z29">
        <v>21</v>
      </c>
      <c r="AA29">
        <v>7</v>
      </c>
      <c r="AB29">
        <v>3</v>
      </c>
      <c r="AC29">
        <v>10</v>
      </c>
      <c r="AD29">
        <v>6</v>
      </c>
      <c r="AE29">
        <v>6</v>
      </c>
      <c r="AF29">
        <v>12</v>
      </c>
      <c r="AG29">
        <v>4</v>
      </c>
      <c r="AH29">
        <v>3</v>
      </c>
      <c r="AI29">
        <v>5</v>
      </c>
      <c r="AJ29">
        <v>4</v>
      </c>
      <c r="AK29">
        <v>3</v>
      </c>
      <c r="AL29">
        <v>4</v>
      </c>
      <c r="AM29">
        <v>6</v>
      </c>
      <c r="AN29">
        <v>6</v>
      </c>
      <c r="AO29">
        <v>9</v>
      </c>
      <c r="AP29">
        <v>5</v>
      </c>
      <c r="AQ29">
        <v>6</v>
      </c>
      <c r="AR29">
        <v>5</v>
      </c>
      <c r="AS29">
        <v>2</v>
      </c>
      <c r="AT29">
        <v>11</v>
      </c>
      <c r="AW29">
        <v>3</v>
      </c>
      <c r="AX29">
        <f t="shared" si="0"/>
        <v>4</v>
      </c>
      <c r="AY29">
        <v>4</v>
      </c>
      <c r="AZ29">
        <v>2</v>
      </c>
      <c r="BA29">
        <v>2</v>
      </c>
      <c r="BB29">
        <f t="shared" si="1"/>
        <v>2</v>
      </c>
      <c r="BC29">
        <f t="shared" si="1"/>
        <v>2</v>
      </c>
      <c r="BD29">
        <v>2</v>
      </c>
      <c r="BE29">
        <v>2</v>
      </c>
      <c r="BF29">
        <v>2</v>
      </c>
      <c r="BG29">
        <v>2</v>
      </c>
      <c r="BH29">
        <v>2</v>
      </c>
      <c r="BI29">
        <v>2</v>
      </c>
      <c r="BJ29">
        <v>2</v>
      </c>
      <c r="BK29">
        <f t="shared" si="2"/>
        <v>4</v>
      </c>
      <c r="BL29">
        <f t="shared" si="2"/>
        <v>4</v>
      </c>
      <c r="BM29">
        <v>2</v>
      </c>
      <c r="BN29">
        <f t="shared" si="3"/>
        <v>2</v>
      </c>
      <c r="BO29">
        <v>4</v>
      </c>
      <c r="BP29">
        <v>3</v>
      </c>
      <c r="BQ29">
        <f t="shared" si="4"/>
        <v>52</v>
      </c>
      <c r="BR29">
        <f t="shared" si="5"/>
        <v>2.6</v>
      </c>
      <c r="BS29" s="10">
        <f t="shared" si="6"/>
        <v>0.8825799501580881</v>
      </c>
      <c r="BT29" s="11">
        <f t="shared" si="7"/>
        <v>55.972266298539239</v>
      </c>
      <c r="BU29" s="11">
        <f t="shared" si="8"/>
        <v>609.72266298539239</v>
      </c>
    </row>
    <row r="30" spans="1:73">
      <c r="A30">
        <v>2136</v>
      </c>
      <c r="B30">
        <v>0</v>
      </c>
      <c r="C30">
        <v>1989</v>
      </c>
      <c r="D30" s="1">
        <v>42698.580659722225</v>
      </c>
      <c r="E30" t="s">
        <v>81</v>
      </c>
      <c r="F30">
        <v>2</v>
      </c>
      <c r="G30">
        <v>4</v>
      </c>
      <c r="H30">
        <v>2</v>
      </c>
      <c r="I30">
        <v>2</v>
      </c>
      <c r="J30">
        <v>2</v>
      </c>
      <c r="K30">
        <v>4</v>
      </c>
      <c r="L30">
        <v>4</v>
      </c>
      <c r="M30">
        <v>1</v>
      </c>
      <c r="N30">
        <v>2</v>
      </c>
      <c r="O30">
        <v>2</v>
      </c>
      <c r="P30">
        <v>3</v>
      </c>
      <c r="Q30">
        <v>2</v>
      </c>
      <c r="R30">
        <v>4</v>
      </c>
      <c r="S30">
        <v>2</v>
      </c>
      <c r="T30">
        <v>4</v>
      </c>
      <c r="U30">
        <v>4</v>
      </c>
      <c r="V30">
        <v>1</v>
      </c>
      <c r="W30">
        <v>5</v>
      </c>
      <c r="X30">
        <v>3</v>
      </c>
      <c r="Y30">
        <v>2</v>
      </c>
      <c r="Z30">
        <v>8</v>
      </c>
      <c r="AA30">
        <v>11</v>
      </c>
      <c r="AB30">
        <v>7</v>
      </c>
      <c r="AC30">
        <v>9</v>
      </c>
      <c r="AD30">
        <v>5</v>
      </c>
      <c r="AE30">
        <v>5</v>
      </c>
      <c r="AF30">
        <v>9</v>
      </c>
      <c r="AG30">
        <v>5</v>
      </c>
      <c r="AH30">
        <v>4</v>
      </c>
      <c r="AI30">
        <v>4</v>
      </c>
      <c r="AJ30">
        <v>6</v>
      </c>
      <c r="AK30">
        <v>6</v>
      </c>
      <c r="AL30">
        <v>4</v>
      </c>
      <c r="AM30">
        <v>6</v>
      </c>
      <c r="AN30">
        <v>5</v>
      </c>
      <c r="AO30">
        <v>6</v>
      </c>
      <c r="AP30">
        <v>9</v>
      </c>
      <c r="AQ30">
        <v>7</v>
      </c>
      <c r="AR30">
        <v>6</v>
      </c>
      <c r="AS30">
        <v>3</v>
      </c>
      <c r="AT30">
        <v>7</v>
      </c>
      <c r="AW30">
        <v>2</v>
      </c>
      <c r="AX30">
        <f t="shared" si="0"/>
        <v>2</v>
      </c>
      <c r="AY30">
        <v>2</v>
      </c>
      <c r="AZ30">
        <v>2</v>
      </c>
      <c r="BA30">
        <v>2</v>
      </c>
      <c r="BB30">
        <f t="shared" si="1"/>
        <v>2</v>
      </c>
      <c r="BC30">
        <f t="shared" si="1"/>
        <v>2</v>
      </c>
      <c r="BD30">
        <v>1</v>
      </c>
      <c r="BE30">
        <v>2</v>
      </c>
      <c r="BF30">
        <v>2</v>
      </c>
      <c r="BG30">
        <v>3</v>
      </c>
      <c r="BH30">
        <v>2</v>
      </c>
      <c r="BI30">
        <v>4</v>
      </c>
      <c r="BJ30">
        <v>2</v>
      </c>
      <c r="BK30">
        <f t="shared" si="2"/>
        <v>2</v>
      </c>
      <c r="BL30">
        <f t="shared" si="2"/>
        <v>2</v>
      </c>
      <c r="BM30">
        <v>1</v>
      </c>
      <c r="BN30">
        <f t="shared" si="3"/>
        <v>1</v>
      </c>
      <c r="BO30">
        <v>3</v>
      </c>
      <c r="BP30">
        <v>2</v>
      </c>
      <c r="BQ30">
        <f t="shared" si="4"/>
        <v>41</v>
      </c>
      <c r="BR30">
        <f t="shared" si="5"/>
        <v>2.0499999999999998</v>
      </c>
      <c r="BS30" s="10">
        <f t="shared" si="6"/>
        <v>0.68633274115325982</v>
      </c>
      <c r="BT30" s="11">
        <f t="shared" si="7"/>
        <v>56.75089889278992</v>
      </c>
      <c r="BU30" s="11">
        <f t="shared" si="8"/>
        <v>617.50898892789917</v>
      </c>
    </row>
    <row r="31" spans="1:73">
      <c r="A31">
        <v>2138</v>
      </c>
      <c r="B31">
        <v>0</v>
      </c>
      <c r="C31">
        <v>1990</v>
      </c>
      <c r="D31" s="1">
        <v>42698.586886574078</v>
      </c>
      <c r="E31" t="s">
        <v>108</v>
      </c>
      <c r="F31">
        <v>2</v>
      </c>
      <c r="G31">
        <v>4</v>
      </c>
      <c r="H31">
        <v>5</v>
      </c>
      <c r="I31">
        <v>4</v>
      </c>
      <c r="J31">
        <v>2</v>
      </c>
      <c r="K31">
        <v>3</v>
      </c>
      <c r="L31">
        <v>2</v>
      </c>
      <c r="M31">
        <v>2</v>
      </c>
      <c r="N31">
        <v>4</v>
      </c>
      <c r="O31">
        <v>3</v>
      </c>
      <c r="P31">
        <v>4</v>
      </c>
      <c r="Q31">
        <v>2</v>
      </c>
      <c r="R31">
        <v>1</v>
      </c>
      <c r="S31">
        <v>4</v>
      </c>
      <c r="T31">
        <v>4</v>
      </c>
      <c r="U31">
        <v>4</v>
      </c>
      <c r="V31">
        <v>2</v>
      </c>
      <c r="W31">
        <v>3</v>
      </c>
      <c r="X31">
        <v>3</v>
      </c>
      <c r="Y31">
        <v>2</v>
      </c>
      <c r="Z31">
        <v>8</v>
      </c>
      <c r="AA31">
        <v>5</v>
      </c>
      <c r="AB31">
        <v>4</v>
      </c>
      <c r="AC31">
        <v>3</v>
      </c>
      <c r="AD31">
        <v>4</v>
      </c>
      <c r="AE31">
        <v>6</v>
      </c>
      <c r="AF31">
        <v>8</v>
      </c>
      <c r="AG31">
        <v>3</v>
      </c>
      <c r="AH31">
        <v>2</v>
      </c>
      <c r="AI31">
        <v>3</v>
      </c>
      <c r="AJ31">
        <v>5</v>
      </c>
      <c r="AK31">
        <v>3</v>
      </c>
      <c r="AL31">
        <v>2</v>
      </c>
      <c r="AM31">
        <v>3</v>
      </c>
      <c r="AN31">
        <v>3</v>
      </c>
      <c r="AO31">
        <v>4</v>
      </c>
      <c r="AP31">
        <v>5</v>
      </c>
      <c r="AQ31">
        <v>6</v>
      </c>
      <c r="AR31">
        <v>4</v>
      </c>
      <c r="AS31">
        <v>2</v>
      </c>
      <c r="AT31">
        <v>42</v>
      </c>
      <c r="AW31">
        <v>2</v>
      </c>
      <c r="AX31">
        <f t="shared" si="0"/>
        <v>2</v>
      </c>
      <c r="AY31">
        <v>5</v>
      </c>
      <c r="AZ31">
        <v>4</v>
      </c>
      <c r="BA31">
        <v>2</v>
      </c>
      <c r="BB31">
        <f t="shared" si="1"/>
        <v>3</v>
      </c>
      <c r="BC31">
        <f t="shared" si="1"/>
        <v>4</v>
      </c>
      <c r="BD31">
        <v>2</v>
      </c>
      <c r="BE31">
        <v>4</v>
      </c>
      <c r="BF31">
        <v>3</v>
      </c>
      <c r="BG31">
        <v>4</v>
      </c>
      <c r="BH31">
        <v>2</v>
      </c>
      <c r="BI31">
        <v>1</v>
      </c>
      <c r="BJ31">
        <v>4</v>
      </c>
      <c r="BK31">
        <f t="shared" si="2"/>
        <v>2</v>
      </c>
      <c r="BL31">
        <f t="shared" si="2"/>
        <v>2</v>
      </c>
      <c r="BM31">
        <v>2</v>
      </c>
      <c r="BN31">
        <f t="shared" si="3"/>
        <v>3</v>
      </c>
      <c r="BO31">
        <v>3</v>
      </c>
      <c r="BP31">
        <v>2</v>
      </c>
      <c r="BQ31">
        <f t="shared" si="4"/>
        <v>56</v>
      </c>
      <c r="BR31">
        <f t="shared" si="5"/>
        <v>2.8</v>
      </c>
      <c r="BS31" s="10">
        <f t="shared" si="6"/>
        <v>1.0563093645728083</v>
      </c>
      <c r="BT31" s="11">
        <f t="shared" si="7"/>
        <v>50.364033288216753</v>
      </c>
      <c r="BU31" s="11">
        <f t="shared" si="8"/>
        <v>553.64033288216751</v>
      </c>
    </row>
    <row r="32" spans="1:73">
      <c r="A32">
        <v>2141</v>
      </c>
      <c r="B32">
        <v>0</v>
      </c>
      <c r="C32">
        <v>1985</v>
      </c>
      <c r="D32" s="1">
        <v>42698.604039351849</v>
      </c>
      <c r="E32" t="s">
        <v>109</v>
      </c>
      <c r="F32">
        <v>3</v>
      </c>
      <c r="G32">
        <v>4</v>
      </c>
      <c r="H32">
        <v>4</v>
      </c>
      <c r="I32">
        <v>3</v>
      </c>
      <c r="J32">
        <v>1</v>
      </c>
      <c r="K32">
        <v>5</v>
      </c>
      <c r="L32">
        <v>4</v>
      </c>
      <c r="M32">
        <v>2</v>
      </c>
      <c r="N32">
        <v>1</v>
      </c>
      <c r="O32">
        <v>1</v>
      </c>
      <c r="P32">
        <v>2</v>
      </c>
      <c r="Q32">
        <v>2</v>
      </c>
      <c r="R32">
        <v>2</v>
      </c>
      <c r="S32">
        <v>4</v>
      </c>
      <c r="T32">
        <v>4</v>
      </c>
      <c r="U32">
        <v>4</v>
      </c>
      <c r="V32">
        <v>1</v>
      </c>
      <c r="W32">
        <v>3</v>
      </c>
      <c r="X32">
        <v>3</v>
      </c>
      <c r="Y32">
        <v>2</v>
      </c>
      <c r="Z32">
        <v>21</v>
      </c>
      <c r="AA32">
        <v>8</v>
      </c>
      <c r="AB32">
        <v>5</v>
      </c>
      <c r="AC32">
        <v>6</v>
      </c>
      <c r="AD32">
        <v>4</v>
      </c>
      <c r="AE32">
        <v>6</v>
      </c>
      <c r="AF32">
        <v>5</v>
      </c>
      <c r="AG32">
        <v>9</v>
      </c>
      <c r="AH32">
        <v>1</v>
      </c>
      <c r="AI32">
        <v>5</v>
      </c>
      <c r="AJ32">
        <v>5</v>
      </c>
      <c r="AK32">
        <v>3</v>
      </c>
      <c r="AL32">
        <v>4</v>
      </c>
      <c r="AM32">
        <v>7</v>
      </c>
      <c r="AN32">
        <v>4</v>
      </c>
      <c r="AO32">
        <v>5</v>
      </c>
      <c r="AP32">
        <v>5</v>
      </c>
      <c r="AQ32">
        <v>17</v>
      </c>
      <c r="AR32">
        <v>5</v>
      </c>
      <c r="AS32">
        <v>4</v>
      </c>
      <c r="AT32">
        <v>29</v>
      </c>
      <c r="AW32">
        <v>3</v>
      </c>
      <c r="AX32">
        <f t="shared" si="0"/>
        <v>2</v>
      </c>
      <c r="AY32">
        <v>4</v>
      </c>
      <c r="AZ32">
        <v>3</v>
      </c>
      <c r="BA32">
        <v>1</v>
      </c>
      <c r="BB32">
        <f t="shared" si="1"/>
        <v>1</v>
      </c>
      <c r="BC32">
        <f t="shared" si="1"/>
        <v>2</v>
      </c>
      <c r="BD32">
        <v>2</v>
      </c>
      <c r="BE32">
        <v>1</v>
      </c>
      <c r="BF32">
        <v>1</v>
      </c>
      <c r="BG32">
        <v>2</v>
      </c>
      <c r="BH32">
        <v>2</v>
      </c>
      <c r="BI32">
        <v>2</v>
      </c>
      <c r="BJ32">
        <v>4</v>
      </c>
      <c r="BK32">
        <f t="shared" si="2"/>
        <v>2</v>
      </c>
      <c r="BL32">
        <f t="shared" si="2"/>
        <v>2</v>
      </c>
      <c r="BM32">
        <v>1</v>
      </c>
      <c r="BN32">
        <f t="shared" si="3"/>
        <v>3</v>
      </c>
      <c r="BO32">
        <v>3</v>
      </c>
      <c r="BP32">
        <v>2</v>
      </c>
      <c r="BQ32">
        <f t="shared" si="4"/>
        <v>43</v>
      </c>
      <c r="BR32">
        <f t="shared" si="5"/>
        <v>2.15</v>
      </c>
      <c r="BS32" s="10">
        <f t="shared" si="6"/>
        <v>0.93330200448672951</v>
      </c>
      <c r="BT32" s="11">
        <f t="shared" si="7"/>
        <v>43.76932633126134</v>
      </c>
      <c r="BU32" s="11">
        <f t="shared" si="8"/>
        <v>487.6932633126134</v>
      </c>
    </row>
    <row r="33" spans="1:73">
      <c r="A33">
        <v>2157</v>
      </c>
      <c r="B33">
        <v>0</v>
      </c>
      <c r="C33">
        <v>1985</v>
      </c>
      <c r="D33" s="1">
        <v>42698.689895833333</v>
      </c>
      <c r="E33" t="s">
        <v>110</v>
      </c>
      <c r="F33">
        <v>3</v>
      </c>
      <c r="G33">
        <v>4</v>
      </c>
      <c r="H33">
        <v>2</v>
      </c>
      <c r="I33">
        <v>1</v>
      </c>
      <c r="J33">
        <v>2</v>
      </c>
      <c r="K33">
        <v>4</v>
      </c>
      <c r="L33">
        <v>4</v>
      </c>
      <c r="M33">
        <v>2</v>
      </c>
      <c r="N33">
        <v>1</v>
      </c>
      <c r="O33">
        <v>2</v>
      </c>
      <c r="P33">
        <v>3</v>
      </c>
      <c r="Q33">
        <v>1</v>
      </c>
      <c r="R33">
        <v>3</v>
      </c>
      <c r="S33">
        <v>1</v>
      </c>
      <c r="T33">
        <v>2</v>
      </c>
      <c r="U33">
        <v>5</v>
      </c>
      <c r="V33">
        <v>1</v>
      </c>
      <c r="W33">
        <v>4</v>
      </c>
      <c r="X33">
        <v>1</v>
      </c>
      <c r="Y33">
        <v>1</v>
      </c>
      <c r="Z33">
        <v>13</v>
      </c>
      <c r="AA33">
        <v>9</v>
      </c>
      <c r="AB33">
        <v>8</v>
      </c>
      <c r="AC33">
        <v>7</v>
      </c>
      <c r="AD33">
        <v>5</v>
      </c>
      <c r="AE33">
        <v>6</v>
      </c>
      <c r="AF33">
        <v>37</v>
      </c>
      <c r="AG33">
        <v>5</v>
      </c>
      <c r="AH33">
        <v>22</v>
      </c>
      <c r="AI33">
        <v>3</v>
      </c>
      <c r="AJ33">
        <v>32</v>
      </c>
      <c r="AK33">
        <v>3</v>
      </c>
      <c r="AL33">
        <v>6</v>
      </c>
      <c r="AM33">
        <v>5</v>
      </c>
      <c r="AN33">
        <v>5</v>
      </c>
      <c r="AO33">
        <v>8</v>
      </c>
      <c r="AP33">
        <v>7</v>
      </c>
      <c r="AQ33">
        <v>14</v>
      </c>
      <c r="AR33">
        <v>4</v>
      </c>
      <c r="AS33">
        <v>6</v>
      </c>
      <c r="AT33">
        <v>26</v>
      </c>
      <c r="AW33">
        <v>3</v>
      </c>
      <c r="AX33">
        <f t="shared" si="0"/>
        <v>2</v>
      </c>
      <c r="AY33">
        <v>2</v>
      </c>
      <c r="AZ33">
        <v>1</v>
      </c>
      <c r="BA33">
        <v>2</v>
      </c>
      <c r="BB33">
        <f t="shared" si="1"/>
        <v>2</v>
      </c>
      <c r="BC33">
        <f t="shared" si="1"/>
        <v>2</v>
      </c>
      <c r="BD33">
        <v>2</v>
      </c>
      <c r="BE33">
        <v>1</v>
      </c>
      <c r="BF33">
        <v>2</v>
      </c>
      <c r="BG33">
        <v>3</v>
      </c>
      <c r="BH33">
        <v>1</v>
      </c>
      <c r="BI33">
        <v>3</v>
      </c>
      <c r="BJ33">
        <v>1</v>
      </c>
      <c r="BK33">
        <f t="shared" si="2"/>
        <v>4</v>
      </c>
      <c r="BL33">
        <f t="shared" si="2"/>
        <v>1</v>
      </c>
      <c r="BM33">
        <v>1</v>
      </c>
      <c r="BN33">
        <f t="shared" si="3"/>
        <v>2</v>
      </c>
      <c r="BO33">
        <v>1</v>
      </c>
      <c r="BP33">
        <v>1</v>
      </c>
      <c r="BQ33">
        <f t="shared" si="4"/>
        <v>37</v>
      </c>
      <c r="BR33">
        <f t="shared" si="5"/>
        <v>1.85</v>
      </c>
      <c r="BS33" s="10">
        <f t="shared" si="6"/>
        <v>0.87509397991542048</v>
      </c>
      <c r="BT33" s="11">
        <f t="shared" si="7"/>
        <v>40.167114397698533</v>
      </c>
      <c r="BU33" s="11">
        <f t="shared" si="8"/>
        <v>451.67114397698532</v>
      </c>
    </row>
    <row r="34" spans="1:73">
      <c r="A34">
        <v>2158</v>
      </c>
      <c r="B34">
        <v>0</v>
      </c>
      <c r="C34">
        <v>1988</v>
      </c>
      <c r="D34" s="1">
        <v>42698.706678240742</v>
      </c>
      <c r="E34" t="s">
        <v>81</v>
      </c>
      <c r="F34">
        <v>2</v>
      </c>
      <c r="G34">
        <v>3</v>
      </c>
      <c r="H34">
        <v>2</v>
      </c>
      <c r="I34">
        <v>2</v>
      </c>
      <c r="J34">
        <v>2</v>
      </c>
      <c r="K34">
        <v>4</v>
      </c>
      <c r="L34">
        <v>4</v>
      </c>
      <c r="M34">
        <v>2</v>
      </c>
      <c r="N34">
        <v>1</v>
      </c>
      <c r="O34">
        <v>1</v>
      </c>
      <c r="P34">
        <v>2</v>
      </c>
      <c r="Q34">
        <v>1</v>
      </c>
      <c r="R34">
        <v>4</v>
      </c>
      <c r="S34">
        <v>2</v>
      </c>
      <c r="T34">
        <v>4</v>
      </c>
      <c r="U34">
        <v>4</v>
      </c>
      <c r="V34">
        <v>2</v>
      </c>
      <c r="W34">
        <v>4</v>
      </c>
      <c r="X34">
        <v>2</v>
      </c>
      <c r="Y34">
        <v>2</v>
      </c>
      <c r="Z34">
        <v>7</v>
      </c>
      <c r="AA34">
        <v>8</v>
      </c>
      <c r="AB34">
        <v>4</v>
      </c>
      <c r="AC34">
        <v>5</v>
      </c>
      <c r="AD34">
        <v>3</v>
      </c>
      <c r="AE34">
        <v>8</v>
      </c>
      <c r="AF34">
        <v>5</v>
      </c>
      <c r="AG34">
        <v>11</v>
      </c>
      <c r="AH34">
        <v>3</v>
      </c>
      <c r="AI34">
        <v>7</v>
      </c>
      <c r="AJ34">
        <v>6</v>
      </c>
      <c r="AK34">
        <v>4</v>
      </c>
      <c r="AL34">
        <v>4</v>
      </c>
      <c r="AM34">
        <v>3</v>
      </c>
      <c r="AN34">
        <v>5</v>
      </c>
      <c r="AO34">
        <v>7</v>
      </c>
      <c r="AP34">
        <v>8</v>
      </c>
      <c r="AQ34">
        <v>6</v>
      </c>
      <c r="AR34">
        <v>9</v>
      </c>
      <c r="AS34">
        <v>2</v>
      </c>
      <c r="AT34">
        <v>1</v>
      </c>
      <c r="AW34">
        <v>2</v>
      </c>
      <c r="AX34">
        <f t="shared" si="0"/>
        <v>3</v>
      </c>
      <c r="AY34">
        <v>2</v>
      </c>
      <c r="AZ34">
        <v>2</v>
      </c>
      <c r="BA34">
        <v>2</v>
      </c>
      <c r="BB34">
        <f t="shared" si="1"/>
        <v>2</v>
      </c>
      <c r="BC34">
        <f t="shared" si="1"/>
        <v>2</v>
      </c>
      <c r="BD34">
        <v>2</v>
      </c>
      <c r="BE34">
        <v>1</v>
      </c>
      <c r="BF34">
        <v>1</v>
      </c>
      <c r="BG34">
        <v>2</v>
      </c>
      <c r="BH34">
        <v>1</v>
      </c>
      <c r="BI34">
        <v>4</v>
      </c>
      <c r="BJ34">
        <v>2</v>
      </c>
      <c r="BK34">
        <f t="shared" si="2"/>
        <v>2</v>
      </c>
      <c r="BL34">
        <f t="shared" si="2"/>
        <v>2</v>
      </c>
      <c r="BM34">
        <v>2</v>
      </c>
      <c r="BN34">
        <f t="shared" si="3"/>
        <v>2</v>
      </c>
      <c r="BO34">
        <v>2</v>
      </c>
      <c r="BP34">
        <v>2</v>
      </c>
      <c r="BQ34">
        <f t="shared" si="4"/>
        <v>40</v>
      </c>
      <c r="BR34">
        <f t="shared" si="5"/>
        <v>2</v>
      </c>
      <c r="BS34" s="10">
        <f t="shared" si="6"/>
        <v>0.64888568452305018</v>
      </c>
      <c r="BT34" s="11">
        <f t="shared" si="7"/>
        <v>58.561933028205274</v>
      </c>
      <c r="BU34" s="11">
        <f t="shared" si="8"/>
        <v>635.61933028205272</v>
      </c>
    </row>
    <row r="35" spans="1:73">
      <c r="A35">
        <v>2163</v>
      </c>
      <c r="B35">
        <v>0</v>
      </c>
      <c r="C35">
        <v>1989</v>
      </c>
      <c r="D35" s="1">
        <v>42698.745023148149</v>
      </c>
      <c r="E35" t="s">
        <v>111</v>
      </c>
      <c r="F35">
        <v>2</v>
      </c>
      <c r="G35">
        <v>5</v>
      </c>
      <c r="H35">
        <v>1</v>
      </c>
      <c r="I35">
        <v>2</v>
      </c>
      <c r="J35">
        <v>4</v>
      </c>
      <c r="K35">
        <v>5</v>
      </c>
      <c r="L35">
        <v>5</v>
      </c>
      <c r="M35">
        <v>1</v>
      </c>
      <c r="N35">
        <v>4</v>
      </c>
      <c r="O35">
        <v>1</v>
      </c>
      <c r="P35">
        <v>3</v>
      </c>
      <c r="Q35">
        <v>1</v>
      </c>
      <c r="R35">
        <v>5</v>
      </c>
      <c r="S35">
        <v>2</v>
      </c>
      <c r="T35">
        <v>2</v>
      </c>
      <c r="U35">
        <v>4</v>
      </c>
      <c r="V35">
        <v>2</v>
      </c>
      <c r="W35">
        <v>5</v>
      </c>
      <c r="X35">
        <v>3</v>
      </c>
      <c r="Y35">
        <v>2</v>
      </c>
      <c r="Z35">
        <v>17</v>
      </c>
      <c r="AA35">
        <v>13</v>
      </c>
      <c r="AB35">
        <v>8</v>
      </c>
      <c r="AC35">
        <v>6</v>
      </c>
      <c r="AD35">
        <v>11</v>
      </c>
      <c r="AE35">
        <v>9</v>
      </c>
      <c r="AF35">
        <v>6</v>
      </c>
      <c r="AG35">
        <v>5</v>
      </c>
      <c r="AH35">
        <v>11</v>
      </c>
      <c r="AI35">
        <v>3</v>
      </c>
      <c r="AJ35">
        <v>6</v>
      </c>
      <c r="AK35">
        <v>6</v>
      </c>
      <c r="AL35">
        <v>4</v>
      </c>
      <c r="AM35">
        <v>5</v>
      </c>
      <c r="AN35">
        <v>6</v>
      </c>
      <c r="AO35">
        <v>7</v>
      </c>
      <c r="AP35">
        <v>6</v>
      </c>
      <c r="AQ35">
        <v>8</v>
      </c>
      <c r="AR35">
        <v>4</v>
      </c>
      <c r="AS35">
        <v>5</v>
      </c>
      <c r="AT35">
        <v>63</v>
      </c>
      <c r="AW35">
        <v>2</v>
      </c>
      <c r="AX35">
        <f t="shared" si="0"/>
        <v>1</v>
      </c>
      <c r="AY35">
        <v>1</v>
      </c>
      <c r="AZ35">
        <v>2</v>
      </c>
      <c r="BA35">
        <v>4</v>
      </c>
      <c r="BB35">
        <f t="shared" si="1"/>
        <v>1</v>
      </c>
      <c r="BC35">
        <f t="shared" si="1"/>
        <v>1</v>
      </c>
      <c r="BD35">
        <v>1</v>
      </c>
      <c r="BE35">
        <v>4</v>
      </c>
      <c r="BF35">
        <v>1</v>
      </c>
      <c r="BG35">
        <v>3</v>
      </c>
      <c r="BH35">
        <v>1</v>
      </c>
      <c r="BI35">
        <v>5</v>
      </c>
      <c r="BJ35">
        <v>2</v>
      </c>
      <c r="BK35">
        <f t="shared" si="2"/>
        <v>4</v>
      </c>
      <c r="BL35">
        <f t="shared" si="2"/>
        <v>2</v>
      </c>
      <c r="BM35">
        <v>2</v>
      </c>
      <c r="BN35">
        <f t="shared" si="3"/>
        <v>1</v>
      </c>
      <c r="BO35">
        <v>3</v>
      </c>
      <c r="BP35">
        <v>2</v>
      </c>
      <c r="BQ35">
        <f t="shared" si="4"/>
        <v>43</v>
      </c>
      <c r="BR35">
        <f t="shared" si="5"/>
        <v>2.15</v>
      </c>
      <c r="BS35" s="10">
        <f t="shared" si="6"/>
        <v>1.2680278927697548</v>
      </c>
      <c r="BT35" s="11">
        <f t="shared" si="7"/>
        <v>32.215379671792</v>
      </c>
      <c r="BU35" s="11">
        <f t="shared" si="8"/>
        <v>372.15379671791999</v>
      </c>
    </row>
    <row r="36" spans="1:73">
      <c r="A36">
        <v>2165</v>
      </c>
      <c r="B36">
        <v>0</v>
      </c>
      <c r="C36">
        <v>1989</v>
      </c>
      <c r="D36" s="1">
        <v>42698.769733796296</v>
      </c>
      <c r="E36" t="s">
        <v>112</v>
      </c>
      <c r="F36">
        <v>2</v>
      </c>
      <c r="G36">
        <v>5</v>
      </c>
      <c r="H36">
        <v>4</v>
      </c>
      <c r="I36">
        <v>3</v>
      </c>
      <c r="J36">
        <v>2</v>
      </c>
      <c r="K36">
        <v>4</v>
      </c>
      <c r="L36">
        <v>2</v>
      </c>
      <c r="M36">
        <v>5</v>
      </c>
      <c r="N36">
        <v>1</v>
      </c>
      <c r="O36">
        <v>1</v>
      </c>
      <c r="P36">
        <v>2</v>
      </c>
      <c r="Q36">
        <v>3</v>
      </c>
      <c r="R36">
        <v>1</v>
      </c>
      <c r="S36">
        <v>1</v>
      </c>
      <c r="T36">
        <v>1</v>
      </c>
      <c r="U36">
        <v>3</v>
      </c>
      <c r="V36">
        <v>2</v>
      </c>
      <c r="W36">
        <v>2</v>
      </c>
      <c r="X36">
        <v>3</v>
      </c>
      <c r="Y36">
        <v>3</v>
      </c>
      <c r="Z36">
        <v>14</v>
      </c>
      <c r="AA36">
        <v>5</v>
      </c>
      <c r="AB36">
        <v>5</v>
      </c>
      <c r="AC36">
        <v>10</v>
      </c>
      <c r="AD36">
        <v>4</v>
      </c>
      <c r="AE36">
        <v>6</v>
      </c>
      <c r="AF36">
        <v>10</v>
      </c>
      <c r="AG36">
        <v>9</v>
      </c>
      <c r="AH36">
        <v>2</v>
      </c>
      <c r="AI36">
        <v>8</v>
      </c>
      <c r="AJ36">
        <v>4</v>
      </c>
      <c r="AK36">
        <v>4</v>
      </c>
      <c r="AL36">
        <v>2</v>
      </c>
      <c r="AM36">
        <v>9</v>
      </c>
      <c r="AN36">
        <v>5</v>
      </c>
      <c r="AO36">
        <v>7</v>
      </c>
      <c r="AP36">
        <v>6</v>
      </c>
      <c r="AQ36">
        <v>4</v>
      </c>
      <c r="AR36">
        <v>4</v>
      </c>
      <c r="AS36">
        <v>5</v>
      </c>
      <c r="AT36">
        <v>75</v>
      </c>
      <c r="AW36">
        <v>2</v>
      </c>
      <c r="AX36">
        <f t="shared" si="0"/>
        <v>1</v>
      </c>
      <c r="AY36">
        <v>4</v>
      </c>
      <c r="AZ36">
        <v>3</v>
      </c>
      <c r="BA36">
        <v>2</v>
      </c>
      <c r="BB36">
        <f t="shared" si="1"/>
        <v>2</v>
      </c>
      <c r="BC36">
        <f t="shared" si="1"/>
        <v>4</v>
      </c>
      <c r="BD36">
        <v>5</v>
      </c>
      <c r="BE36">
        <v>1</v>
      </c>
      <c r="BF36">
        <v>1</v>
      </c>
      <c r="BG36">
        <v>2</v>
      </c>
      <c r="BH36">
        <v>3</v>
      </c>
      <c r="BI36">
        <v>1</v>
      </c>
      <c r="BJ36">
        <v>1</v>
      </c>
      <c r="BK36">
        <f t="shared" si="2"/>
        <v>5</v>
      </c>
      <c r="BL36">
        <f t="shared" si="2"/>
        <v>3</v>
      </c>
      <c r="BM36">
        <v>2</v>
      </c>
      <c r="BN36">
        <f t="shared" si="3"/>
        <v>4</v>
      </c>
      <c r="BO36">
        <v>3</v>
      </c>
      <c r="BP36">
        <v>3</v>
      </c>
      <c r="BQ36">
        <f t="shared" si="4"/>
        <v>52</v>
      </c>
      <c r="BR36">
        <f t="shared" si="5"/>
        <v>2.6</v>
      </c>
      <c r="BS36" s="10">
        <f t="shared" si="6"/>
        <v>1.3138933706635729</v>
      </c>
      <c r="BT36" s="11">
        <f t="shared" si="7"/>
        <v>37.59818041783015</v>
      </c>
      <c r="BU36" s="11">
        <f t="shared" si="8"/>
        <v>425.9818041783015</v>
      </c>
    </row>
    <row r="37" spans="1:73">
      <c r="A37">
        <v>2191</v>
      </c>
      <c r="B37">
        <v>0</v>
      </c>
      <c r="C37">
        <v>1990</v>
      </c>
      <c r="D37" s="1">
        <v>42698.920405092591</v>
      </c>
      <c r="E37" t="s">
        <v>113</v>
      </c>
      <c r="F37">
        <v>1</v>
      </c>
      <c r="G37">
        <v>1</v>
      </c>
      <c r="H37">
        <v>4</v>
      </c>
      <c r="I37">
        <v>2</v>
      </c>
      <c r="J37">
        <v>1</v>
      </c>
      <c r="K37">
        <v>4</v>
      </c>
      <c r="L37">
        <v>2</v>
      </c>
      <c r="M37">
        <v>2</v>
      </c>
      <c r="N37">
        <v>2</v>
      </c>
      <c r="O37">
        <v>2</v>
      </c>
      <c r="P37">
        <v>2</v>
      </c>
      <c r="Q37">
        <v>1</v>
      </c>
      <c r="R37">
        <v>2</v>
      </c>
      <c r="S37">
        <v>2</v>
      </c>
      <c r="T37">
        <v>3</v>
      </c>
      <c r="U37">
        <v>4</v>
      </c>
      <c r="V37">
        <v>2</v>
      </c>
      <c r="W37">
        <v>2</v>
      </c>
      <c r="X37">
        <v>4</v>
      </c>
      <c r="Y37">
        <v>2</v>
      </c>
      <c r="Z37">
        <v>7</v>
      </c>
      <c r="AA37">
        <v>4</v>
      </c>
      <c r="AB37">
        <v>4</v>
      </c>
      <c r="AC37">
        <v>4</v>
      </c>
      <c r="AD37">
        <v>3</v>
      </c>
      <c r="AE37">
        <v>4</v>
      </c>
      <c r="AF37">
        <v>2</v>
      </c>
      <c r="AG37">
        <v>5</v>
      </c>
      <c r="AH37">
        <v>2</v>
      </c>
      <c r="AI37">
        <v>3</v>
      </c>
      <c r="AJ37">
        <v>2</v>
      </c>
      <c r="AK37">
        <v>4</v>
      </c>
      <c r="AL37">
        <v>3</v>
      </c>
      <c r="AM37">
        <v>4</v>
      </c>
      <c r="AN37">
        <v>7</v>
      </c>
      <c r="AO37">
        <v>5</v>
      </c>
      <c r="AP37">
        <v>6</v>
      </c>
      <c r="AQ37">
        <v>2</v>
      </c>
      <c r="AR37">
        <v>2</v>
      </c>
      <c r="AS37">
        <v>3</v>
      </c>
      <c r="AT37">
        <v>39</v>
      </c>
      <c r="AW37">
        <v>1</v>
      </c>
      <c r="AX37">
        <f t="shared" si="0"/>
        <v>5</v>
      </c>
      <c r="AY37">
        <v>4</v>
      </c>
      <c r="AZ37">
        <v>2</v>
      </c>
      <c r="BA37">
        <v>1</v>
      </c>
      <c r="BB37">
        <f t="shared" si="1"/>
        <v>2</v>
      </c>
      <c r="BC37">
        <f t="shared" si="1"/>
        <v>4</v>
      </c>
      <c r="BD37">
        <v>2</v>
      </c>
      <c r="BE37">
        <v>2</v>
      </c>
      <c r="BF37">
        <v>2</v>
      </c>
      <c r="BG37">
        <v>2</v>
      </c>
      <c r="BH37">
        <v>1</v>
      </c>
      <c r="BI37">
        <v>2</v>
      </c>
      <c r="BJ37">
        <v>2</v>
      </c>
      <c r="BK37">
        <f t="shared" si="2"/>
        <v>3</v>
      </c>
      <c r="BL37">
        <f t="shared" si="2"/>
        <v>2</v>
      </c>
      <c r="BM37">
        <v>2</v>
      </c>
      <c r="BN37">
        <f t="shared" si="3"/>
        <v>4</v>
      </c>
      <c r="BO37">
        <v>4</v>
      </c>
      <c r="BP37">
        <v>2</v>
      </c>
      <c r="BQ37">
        <f t="shared" si="4"/>
        <v>49</v>
      </c>
      <c r="BR37">
        <f t="shared" si="5"/>
        <v>2.4500000000000002</v>
      </c>
      <c r="BS37" s="10">
        <f t="shared" si="6"/>
        <v>1.1459310165698642</v>
      </c>
      <c r="BT37" s="11">
        <f t="shared" si="7"/>
        <v>40.62199148718301</v>
      </c>
      <c r="BU37" s="11">
        <f t="shared" si="8"/>
        <v>456.2199148718301</v>
      </c>
    </row>
    <row r="38" spans="1:73">
      <c r="A38">
        <v>2193</v>
      </c>
      <c r="B38">
        <v>0</v>
      </c>
      <c r="C38">
        <v>1985</v>
      </c>
      <c r="D38" s="1">
        <v>42698.937465277777</v>
      </c>
      <c r="E38" t="s">
        <v>114</v>
      </c>
      <c r="F38">
        <v>2</v>
      </c>
      <c r="G38">
        <v>4</v>
      </c>
      <c r="H38">
        <v>2</v>
      </c>
      <c r="I38">
        <v>2</v>
      </c>
      <c r="J38">
        <v>1</v>
      </c>
      <c r="K38">
        <v>4</v>
      </c>
      <c r="L38">
        <v>4</v>
      </c>
      <c r="M38">
        <v>2</v>
      </c>
      <c r="N38">
        <v>1</v>
      </c>
      <c r="O38">
        <v>1</v>
      </c>
      <c r="P38">
        <v>2</v>
      </c>
      <c r="Q38">
        <v>2</v>
      </c>
      <c r="R38">
        <v>2</v>
      </c>
      <c r="S38">
        <v>3</v>
      </c>
      <c r="T38">
        <v>4</v>
      </c>
      <c r="U38">
        <v>5</v>
      </c>
      <c r="V38">
        <v>2</v>
      </c>
      <c r="W38">
        <v>4</v>
      </c>
      <c r="X38">
        <v>3</v>
      </c>
      <c r="Y38">
        <v>2</v>
      </c>
      <c r="Z38">
        <v>9</v>
      </c>
      <c r="AA38">
        <v>20</v>
      </c>
      <c r="AB38">
        <v>9</v>
      </c>
      <c r="AC38">
        <v>11</v>
      </c>
      <c r="AD38">
        <v>7</v>
      </c>
      <c r="AE38">
        <v>9</v>
      </c>
      <c r="AF38">
        <v>10</v>
      </c>
      <c r="AG38">
        <v>5</v>
      </c>
      <c r="AH38">
        <v>3</v>
      </c>
      <c r="AI38">
        <v>4</v>
      </c>
      <c r="AJ38">
        <v>5</v>
      </c>
      <c r="AK38">
        <v>6</v>
      </c>
      <c r="AL38">
        <v>5</v>
      </c>
      <c r="AM38">
        <v>6</v>
      </c>
      <c r="AN38">
        <v>7</v>
      </c>
      <c r="AO38">
        <v>11</v>
      </c>
      <c r="AP38">
        <v>7</v>
      </c>
      <c r="AQ38">
        <v>13</v>
      </c>
      <c r="AR38">
        <v>7</v>
      </c>
      <c r="AS38">
        <v>2</v>
      </c>
      <c r="AT38">
        <v>13</v>
      </c>
      <c r="AW38">
        <v>2</v>
      </c>
      <c r="AX38">
        <f t="shared" si="0"/>
        <v>2</v>
      </c>
      <c r="AY38">
        <v>2</v>
      </c>
      <c r="AZ38">
        <v>2</v>
      </c>
      <c r="BA38">
        <v>1</v>
      </c>
      <c r="BB38">
        <f t="shared" si="1"/>
        <v>2</v>
      </c>
      <c r="BC38">
        <f t="shared" si="1"/>
        <v>2</v>
      </c>
      <c r="BD38">
        <v>2</v>
      </c>
      <c r="BE38">
        <v>1</v>
      </c>
      <c r="BF38">
        <v>1</v>
      </c>
      <c r="BG38">
        <v>2</v>
      </c>
      <c r="BH38">
        <v>2</v>
      </c>
      <c r="BI38">
        <v>2</v>
      </c>
      <c r="BJ38">
        <v>3</v>
      </c>
      <c r="BK38">
        <f t="shared" si="2"/>
        <v>2</v>
      </c>
      <c r="BL38">
        <f t="shared" si="2"/>
        <v>1</v>
      </c>
      <c r="BM38">
        <v>2</v>
      </c>
      <c r="BN38">
        <f t="shared" si="3"/>
        <v>2</v>
      </c>
      <c r="BO38">
        <v>3</v>
      </c>
      <c r="BP38">
        <v>2</v>
      </c>
      <c r="BQ38">
        <f t="shared" si="4"/>
        <v>38</v>
      </c>
      <c r="BR38">
        <f t="shared" si="5"/>
        <v>1.9</v>
      </c>
      <c r="BS38" s="10">
        <f t="shared" si="6"/>
        <v>0.55250625145308241</v>
      </c>
      <c r="BT38" s="11">
        <f t="shared" si="7"/>
        <v>65.33862721925334</v>
      </c>
      <c r="BU38" s="11">
        <f t="shared" si="8"/>
        <v>703.3862721925334</v>
      </c>
    </row>
    <row r="39" spans="1:73">
      <c r="A39">
        <v>2155</v>
      </c>
      <c r="B39">
        <v>0</v>
      </c>
      <c r="C39">
        <v>1986</v>
      </c>
      <c r="D39" s="1">
        <v>42698.947222222225</v>
      </c>
      <c r="E39" t="s">
        <v>81</v>
      </c>
      <c r="F39">
        <v>3</v>
      </c>
      <c r="G39">
        <v>4</v>
      </c>
      <c r="H39">
        <v>2</v>
      </c>
      <c r="I39">
        <v>2</v>
      </c>
      <c r="J39">
        <v>2</v>
      </c>
      <c r="K39">
        <v>4</v>
      </c>
      <c r="L39">
        <v>2</v>
      </c>
      <c r="M39">
        <v>1</v>
      </c>
      <c r="N39">
        <v>2</v>
      </c>
      <c r="O39">
        <v>2</v>
      </c>
      <c r="P39">
        <v>1</v>
      </c>
      <c r="Q39">
        <v>1</v>
      </c>
      <c r="R39">
        <v>4</v>
      </c>
      <c r="S39">
        <v>3</v>
      </c>
      <c r="T39">
        <v>2</v>
      </c>
      <c r="U39">
        <v>4</v>
      </c>
      <c r="V39">
        <v>1</v>
      </c>
      <c r="W39">
        <v>4</v>
      </c>
      <c r="X39">
        <v>3</v>
      </c>
      <c r="Y39">
        <v>3</v>
      </c>
      <c r="Z39">
        <v>23</v>
      </c>
      <c r="AA39">
        <v>15</v>
      </c>
      <c r="AB39">
        <v>13</v>
      </c>
      <c r="AC39">
        <v>4</v>
      </c>
      <c r="AD39">
        <v>4</v>
      </c>
      <c r="AE39">
        <v>11</v>
      </c>
      <c r="AF39">
        <v>10</v>
      </c>
      <c r="AG39">
        <v>5</v>
      </c>
      <c r="AH39">
        <v>5</v>
      </c>
      <c r="AI39">
        <v>4</v>
      </c>
      <c r="AJ39">
        <v>7</v>
      </c>
      <c r="AK39">
        <v>3</v>
      </c>
      <c r="AL39">
        <v>4</v>
      </c>
      <c r="AM39">
        <v>5</v>
      </c>
      <c r="AN39">
        <v>5</v>
      </c>
      <c r="AO39">
        <v>6</v>
      </c>
      <c r="AP39">
        <v>6</v>
      </c>
      <c r="AQ39">
        <v>5</v>
      </c>
      <c r="AR39">
        <v>8</v>
      </c>
      <c r="AS39">
        <v>24</v>
      </c>
      <c r="AT39">
        <v>27</v>
      </c>
      <c r="AW39">
        <v>3</v>
      </c>
      <c r="AX39">
        <f t="shared" si="0"/>
        <v>2</v>
      </c>
      <c r="AY39">
        <v>2</v>
      </c>
      <c r="AZ39">
        <v>2</v>
      </c>
      <c r="BA39">
        <v>2</v>
      </c>
      <c r="BB39">
        <f t="shared" si="1"/>
        <v>2</v>
      </c>
      <c r="BC39">
        <f t="shared" si="1"/>
        <v>4</v>
      </c>
      <c r="BD39">
        <v>1</v>
      </c>
      <c r="BE39">
        <v>2</v>
      </c>
      <c r="BF39">
        <v>2</v>
      </c>
      <c r="BG39">
        <v>1</v>
      </c>
      <c r="BH39">
        <v>1</v>
      </c>
      <c r="BI39">
        <v>4</v>
      </c>
      <c r="BJ39">
        <v>3</v>
      </c>
      <c r="BK39">
        <f t="shared" si="2"/>
        <v>4</v>
      </c>
      <c r="BL39">
        <f t="shared" si="2"/>
        <v>2</v>
      </c>
      <c r="BM39">
        <v>1</v>
      </c>
      <c r="BN39">
        <f t="shared" si="3"/>
        <v>2</v>
      </c>
      <c r="BO39">
        <v>3</v>
      </c>
      <c r="BP39">
        <v>3</v>
      </c>
      <c r="BQ39">
        <f t="shared" si="4"/>
        <v>46</v>
      </c>
      <c r="BR39">
        <f t="shared" si="5"/>
        <v>2.2999999999999998</v>
      </c>
      <c r="BS39" s="10">
        <f t="shared" si="6"/>
        <v>0.97872096985918589</v>
      </c>
      <c r="BT39" s="11">
        <f t="shared" si="7"/>
        <v>44.650111059015494</v>
      </c>
      <c r="BU39" s="11">
        <f t="shared" si="8"/>
        <v>496.50111059015495</v>
      </c>
    </row>
    <row r="40" spans="1:73">
      <c r="A40">
        <v>2195</v>
      </c>
      <c r="B40">
        <v>0</v>
      </c>
      <c r="C40">
        <v>1986</v>
      </c>
      <c r="D40" s="1">
        <v>42698.954085648147</v>
      </c>
      <c r="E40" t="s">
        <v>115</v>
      </c>
      <c r="F40">
        <v>2</v>
      </c>
      <c r="G40">
        <v>4</v>
      </c>
      <c r="H40">
        <v>5</v>
      </c>
      <c r="I40">
        <v>2</v>
      </c>
      <c r="J40">
        <v>2</v>
      </c>
      <c r="K40">
        <v>5</v>
      </c>
      <c r="L40">
        <v>2</v>
      </c>
      <c r="M40">
        <v>1</v>
      </c>
      <c r="N40">
        <v>2</v>
      </c>
      <c r="O40">
        <v>2</v>
      </c>
      <c r="P40">
        <v>3</v>
      </c>
      <c r="Q40">
        <v>2</v>
      </c>
      <c r="R40">
        <v>1</v>
      </c>
      <c r="S40">
        <v>2</v>
      </c>
      <c r="T40">
        <v>3</v>
      </c>
      <c r="U40">
        <v>4</v>
      </c>
      <c r="V40">
        <v>3</v>
      </c>
      <c r="W40">
        <v>4</v>
      </c>
      <c r="X40">
        <v>4</v>
      </c>
      <c r="Y40">
        <v>3</v>
      </c>
      <c r="Z40">
        <v>6</v>
      </c>
      <c r="AA40">
        <v>9</v>
      </c>
      <c r="AB40">
        <v>5</v>
      </c>
      <c r="AC40">
        <v>3</v>
      </c>
      <c r="AD40">
        <v>3</v>
      </c>
      <c r="AE40">
        <v>4</v>
      </c>
      <c r="AF40">
        <v>5</v>
      </c>
      <c r="AG40">
        <v>5</v>
      </c>
      <c r="AH40">
        <v>2</v>
      </c>
      <c r="AI40">
        <v>3</v>
      </c>
      <c r="AJ40">
        <v>4</v>
      </c>
      <c r="AK40">
        <v>3</v>
      </c>
      <c r="AL40">
        <v>4</v>
      </c>
      <c r="AM40">
        <v>4</v>
      </c>
      <c r="AN40">
        <v>6</v>
      </c>
      <c r="AO40">
        <v>7</v>
      </c>
      <c r="AP40">
        <v>7</v>
      </c>
      <c r="AQ40">
        <v>5</v>
      </c>
      <c r="AR40">
        <v>7</v>
      </c>
      <c r="AS40">
        <v>4</v>
      </c>
      <c r="AT40">
        <v>33</v>
      </c>
      <c r="AW40">
        <v>2</v>
      </c>
      <c r="AX40">
        <f t="shared" si="0"/>
        <v>2</v>
      </c>
      <c r="AY40">
        <v>5</v>
      </c>
      <c r="AZ40">
        <v>2</v>
      </c>
      <c r="BA40">
        <v>2</v>
      </c>
      <c r="BB40">
        <f t="shared" si="1"/>
        <v>1</v>
      </c>
      <c r="BC40">
        <f t="shared" si="1"/>
        <v>4</v>
      </c>
      <c r="BD40">
        <v>1</v>
      </c>
      <c r="BE40">
        <v>2</v>
      </c>
      <c r="BF40">
        <v>2</v>
      </c>
      <c r="BG40">
        <v>3</v>
      </c>
      <c r="BH40">
        <v>2</v>
      </c>
      <c r="BI40">
        <v>1</v>
      </c>
      <c r="BJ40">
        <v>2</v>
      </c>
      <c r="BK40">
        <f t="shared" si="2"/>
        <v>3</v>
      </c>
      <c r="BL40">
        <f t="shared" si="2"/>
        <v>2</v>
      </c>
      <c r="BM40">
        <v>3</v>
      </c>
      <c r="BN40">
        <f t="shared" si="3"/>
        <v>2</v>
      </c>
      <c r="BO40">
        <v>4</v>
      </c>
      <c r="BP40">
        <v>3</v>
      </c>
      <c r="BQ40">
        <f t="shared" si="4"/>
        <v>48</v>
      </c>
      <c r="BR40">
        <f t="shared" si="5"/>
        <v>2.4</v>
      </c>
      <c r="BS40" s="10">
        <f t="shared" si="6"/>
        <v>1.0462967275611939</v>
      </c>
      <c r="BT40" s="11">
        <f t="shared" si="7"/>
        <v>43.582282921106653</v>
      </c>
      <c r="BU40" s="11">
        <f t="shared" si="8"/>
        <v>485.82282921106651</v>
      </c>
    </row>
    <row r="41" spans="1:73">
      <c r="A41">
        <v>2196</v>
      </c>
      <c r="B41">
        <v>0</v>
      </c>
      <c r="C41">
        <v>1990</v>
      </c>
      <c r="D41" s="1">
        <v>42698.958321759259</v>
      </c>
      <c r="E41" t="s">
        <v>116</v>
      </c>
      <c r="F41">
        <v>4</v>
      </c>
      <c r="G41">
        <v>5</v>
      </c>
      <c r="H41">
        <v>2</v>
      </c>
      <c r="I41">
        <v>2</v>
      </c>
      <c r="J41">
        <v>1</v>
      </c>
      <c r="K41">
        <v>4</v>
      </c>
      <c r="L41">
        <v>2</v>
      </c>
      <c r="M41">
        <v>2</v>
      </c>
      <c r="N41">
        <v>1</v>
      </c>
      <c r="O41">
        <v>1</v>
      </c>
      <c r="P41">
        <v>2</v>
      </c>
      <c r="Q41">
        <v>3</v>
      </c>
      <c r="R41">
        <v>5</v>
      </c>
      <c r="S41">
        <v>2</v>
      </c>
      <c r="T41">
        <v>4</v>
      </c>
      <c r="U41">
        <v>4</v>
      </c>
      <c r="V41">
        <v>2</v>
      </c>
      <c r="W41">
        <v>4</v>
      </c>
      <c r="X41">
        <v>3</v>
      </c>
      <c r="Y41">
        <v>3</v>
      </c>
      <c r="Z41">
        <v>12</v>
      </c>
      <c r="AA41">
        <v>10</v>
      </c>
      <c r="AB41">
        <v>7</v>
      </c>
      <c r="AC41">
        <v>8</v>
      </c>
      <c r="AD41">
        <v>4</v>
      </c>
      <c r="AE41">
        <v>9</v>
      </c>
      <c r="AF41">
        <v>13</v>
      </c>
      <c r="AG41">
        <v>7</v>
      </c>
      <c r="AH41">
        <v>4</v>
      </c>
      <c r="AI41">
        <v>5</v>
      </c>
      <c r="AJ41">
        <v>13</v>
      </c>
      <c r="AK41">
        <v>4</v>
      </c>
      <c r="AL41">
        <v>7</v>
      </c>
      <c r="AM41">
        <v>4</v>
      </c>
      <c r="AN41">
        <v>6</v>
      </c>
      <c r="AO41">
        <v>7</v>
      </c>
      <c r="AP41">
        <v>5</v>
      </c>
      <c r="AQ41">
        <v>6</v>
      </c>
      <c r="AR41">
        <v>5</v>
      </c>
      <c r="AS41">
        <v>3</v>
      </c>
      <c r="AT41">
        <v>37</v>
      </c>
      <c r="AW41">
        <v>4</v>
      </c>
      <c r="AX41">
        <f t="shared" si="0"/>
        <v>1</v>
      </c>
      <c r="AY41">
        <v>2</v>
      </c>
      <c r="AZ41">
        <v>2</v>
      </c>
      <c r="BA41">
        <v>1</v>
      </c>
      <c r="BB41">
        <f t="shared" si="1"/>
        <v>2</v>
      </c>
      <c r="BC41">
        <f t="shared" si="1"/>
        <v>4</v>
      </c>
      <c r="BD41">
        <v>2</v>
      </c>
      <c r="BE41">
        <v>1</v>
      </c>
      <c r="BF41">
        <v>1</v>
      </c>
      <c r="BG41">
        <v>2</v>
      </c>
      <c r="BH41">
        <v>3</v>
      </c>
      <c r="BI41">
        <v>5</v>
      </c>
      <c r="BJ41">
        <v>2</v>
      </c>
      <c r="BK41">
        <f t="shared" si="2"/>
        <v>2</v>
      </c>
      <c r="BL41">
        <f t="shared" si="2"/>
        <v>2</v>
      </c>
      <c r="BM41">
        <v>2</v>
      </c>
      <c r="BN41">
        <f t="shared" si="3"/>
        <v>2</v>
      </c>
      <c r="BO41">
        <v>3</v>
      </c>
      <c r="BP41">
        <v>3</v>
      </c>
      <c r="BQ41">
        <f t="shared" si="4"/>
        <v>46</v>
      </c>
      <c r="BR41">
        <f t="shared" si="5"/>
        <v>2.2999999999999998</v>
      </c>
      <c r="BS41" s="10">
        <f t="shared" si="6"/>
        <v>1.0809352675491624</v>
      </c>
      <c r="BT41" s="11">
        <f t="shared" si="7"/>
        <v>40.427952821895019</v>
      </c>
      <c r="BU41" s="11">
        <f t="shared" si="8"/>
        <v>454.27952821895019</v>
      </c>
    </row>
    <row r="42" spans="1:73">
      <c r="A42">
        <v>2197</v>
      </c>
      <c r="B42">
        <v>0</v>
      </c>
      <c r="C42">
        <v>1986</v>
      </c>
      <c r="D42" s="1">
        <v>42698.964155092595</v>
      </c>
      <c r="E42" t="s">
        <v>117</v>
      </c>
      <c r="F42">
        <v>2</v>
      </c>
      <c r="G42">
        <v>4</v>
      </c>
      <c r="H42">
        <v>2</v>
      </c>
      <c r="I42">
        <v>2</v>
      </c>
      <c r="J42">
        <v>2</v>
      </c>
      <c r="K42">
        <v>2</v>
      </c>
      <c r="L42">
        <v>2</v>
      </c>
      <c r="M42">
        <v>1</v>
      </c>
      <c r="N42">
        <v>1</v>
      </c>
      <c r="O42">
        <v>1</v>
      </c>
      <c r="P42">
        <v>2</v>
      </c>
      <c r="Q42">
        <v>2</v>
      </c>
      <c r="R42">
        <v>1</v>
      </c>
      <c r="S42">
        <v>4</v>
      </c>
      <c r="T42">
        <v>1</v>
      </c>
      <c r="U42">
        <v>2</v>
      </c>
      <c r="V42">
        <v>2</v>
      </c>
      <c r="W42">
        <v>4</v>
      </c>
      <c r="X42">
        <v>4</v>
      </c>
      <c r="Y42">
        <v>2</v>
      </c>
      <c r="Z42">
        <v>7</v>
      </c>
      <c r="AA42">
        <v>6</v>
      </c>
      <c r="AB42">
        <v>4</v>
      </c>
      <c r="AC42">
        <v>3</v>
      </c>
      <c r="AD42">
        <v>3</v>
      </c>
      <c r="AE42">
        <v>3</v>
      </c>
      <c r="AF42">
        <v>2</v>
      </c>
      <c r="AG42">
        <v>4</v>
      </c>
      <c r="AH42">
        <v>1</v>
      </c>
      <c r="AI42">
        <v>3</v>
      </c>
      <c r="AJ42">
        <v>7</v>
      </c>
      <c r="AK42">
        <v>4</v>
      </c>
      <c r="AL42">
        <v>3</v>
      </c>
      <c r="AM42">
        <v>5</v>
      </c>
      <c r="AN42">
        <v>4</v>
      </c>
      <c r="AO42">
        <v>5</v>
      </c>
      <c r="AP42">
        <v>5</v>
      </c>
      <c r="AQ42">
        <v>4</v>
      </c>
      <c r="AR42">
        <v>4</v>
      </c>
      <c r="AS42">
        <v>2</v>
      </c>
      <c r="AT42">
        <v>41</v>
      </c>
      <c r="AW42">
        <v>2</v>
      </c>
      <c r="AX42">
        <f t="shared" si="0"/>
        <v>2</v>
      </c>
      <c r="AY42">
        <v>2</v>
      </c>
      <c r="AZ42">
        <v>2</v>
      </c>
      <c r="BA42">
        <v>2</v>
      </c>
      <c r="BB42">
        <f t="shared" si="1"/>
        <v>4</v>
      </c>
      <c r="BC42">
        <f t="shared" si="1"/>
        <v>4</v>
      </c>
      <c r="BD42">
        <v>1</v>
      </c>
      <c r="BE42">
        <v>1</v>
      </c>
      <c r="BF42">
        <v>1</v>
      </c>
      <c r="BG42">
        <v>2</v>
      </c>
      <c r="BH42">
        <v>2</v>
      </c>
      <c r="BI42">
        <v>1</v>
      </c>
      <c r="BJ42">
        <v>4</v>
      </c>
      <c r="BK42">
        <f t="shared" si="2"/>
        <v>5</v>
      </c>
      <c r="BL42">
        <f t="shared" si="2"/>
        <v>4</v>
      </c>
      <c r="BM42">
        <v>2</v>
      </c>
      <c r="BN42">
        <f t="shared" si="3"/>
        <v>2</v>
      </c>
      <c r="BO42">
        <v>4</v>
      </c>
      <c r="BP42">
        <v>2</v>
      </c>
      <c r="BQ42">
        <f t="shared" si="4"/>
        <v>49</v>
      </c>
      <c r="BR42">
        <f t="shared" si="5"/>
        <v>2.4500000000000002</v>
      </c>
      <c r="BS42" s="10">
        <f t="shared" si="6"/>
        <v>1.234376040972246</v>
      </c>
      <c r="BT42" s="11">
        <f t="shared" si="7"/>
        <v>37.711360602345522</v>
      </c>
      <c r="BU42" s="11">
        <f t="shared" si="8"/>
        <v>427.11360602345519</v>
      </c>
    </row>
    <row r="43" spans="1:73">
      <c r="A43">
        <v>2199</v>
      </c>
      <c r="B43">
        <v>0</v>
      </c>
      <c r="C43">
        <v>1990</v>
      </c>
      <c r="D43" s="1">
        <v>42698.971145833333</v>
      </c>
      <c r="E43" t="s">
        <v>118</v>
      </c>
      <c r="F43">
        <v>3</v>
      </c>
      <c r="G43">
        <v>5</v>
      </c>
      <c r="H43">
        <v>2</v>
      </c>
      <c r="I43">
        <v>2</v>
      </c>
      <c r="J43">
        <v>2</v>
      </c>
      <c r="K43">
        <v>4</v>
      </c>
      <c r="L43">
        <v>4</v>
      </c>
      <c r="M43">
        <v>4</v>
      </c>
      <c r="N43">
        <v>1</v>
      </c>
      <c r="O43">
        <v>1</v>
      </c>
      <c r="P43">
        <v>3</v>
      </c>
      <c r="Q43">
        <v>1</v>
      </c>
      <c r="R43">
        <v>5</v>
      </c>
      <c r="S43">
        <v>2</v>
      </c>
      <c r="T43">
        <v>4</v>
      </c>
      <c r="U43">
        <v>5</v>
      </c>
      <c r="V43">
        <v>2</v>
      </c>
      <c r="W43">
        <v>4</v>
      </c>
      <c r="X43">
        <v>5</v>
      </c>
      <c r="Y43">
        <v>1</v>
      </c>
      <c r="Z43">
        <v>12</v>
      </c>
      <c r="AA43">
        <v>8</v>
      </c>
      <c r="AB43">
        <v>5</v>
      </c>
      <c r="AC43">
        <v>6</v>
      </c>
      <c r="AD43">
        <v>6</v>
      </c>
      <c r="AE43">
        <v>5</v>
      </c>
      <c r="AF43">
        <v>7</v>
      </c>
      <c r="AG43">
        <v>10</v>
      </c>
      <c r="AH43">
        <v>3</v>
      </c>
      <c r="AI43">
        <v>2</v>
      </c>
      <c r="AJ43">
        <v>4</v>
      </c>
      <c r="AK43">
        <v>3</v>
      </c>
      <c r="AL43">
        <v>4</v>
      </c>
      <c r="AM43">
        <v>3</v>
      </c>
      <c r="AN43">
        <v>6</v>
      </c>
      <c r="AO43">
        <v>5</v>
      </c>
      <c r="AP43">
        <v>9</v>
      </c>
      <c r="AQ43">
        <v>4</v>
      </c>
      <c r="AR43">
        <v>6</v>
      </c>
      <c r="AS43">
        <v>3</v>
      </c>
      <c r="AT43">
        <v>46</v>
      </c>
      <c r="AW43">
        <v>3</v>
      </c>
      <c r="AX43">
        <f t="shared" si="0"/>
        <v>1</v>
      </c>
      <c r="AY43">
        <v>2</v>
      </c>
      <c r="AZ43">
        <v>2</v>
      </c>
      <c r="BA43">
        <v>2</v>
      </c>
      <c r="BB43">
        <f t="shared" si="1"/>
        <v>2</v>
      </c>
      <c r="BC43">
        <f t="shared" si="1"/>
        <v>2</v>
      </c>
      <c r="BD43">
        <v>4</v>
      </c>
      <c r="BE43">
        <v>1</v>
      </c>
      <c r="BF43">
        <v>1</v>
      </c>
      <c r="BG43">
        <v>3</v>
      </c>
      <c r="BH43">
        <v>1</v>
      </c>
      <c r="BI43">
        <v>5</v>
      </c>
      <c r="BJ43">
        <v>2</v>
      </c>
      <c r="BK43">
        <f t="shared" si="2"/>
        <v>2</v>
      </c>
      <c r="BL43">
        <f t="shared" si="2"/>
        <v>1</v>
      </c>
      <c r="BM43">
        <v>2</v>
      </c>
      <c r="BN43">
        <f t="shared" si="3"/>
        <v>2</v>
      </c>
      <c r="BO43">
        <v>5</v>
      </c>
      <c r="BP43">
        <v>1</v>
      </c>
      <c r="BQ43">
        <f t="shared" si="4"/>
        <v>44</v>
      </c>
      <c r="BR43">
        <f t="shared" si="5"/>
        <v>2.2000000000000002</v>
      </c>
      <c r="BS43" s="10">
        <f t="shared" si="6"/>
        <v>1.2396943596157717</v>
      </c>
      <c r="BT43" s="11">
        <f t="shared" si="7"/>
        <v>33.717988370097451</v>
      </c>
      <c r="BU43" s="11">
        <f t="shared" si="8"/>
        <v>387.17988370097453</v>
      </c>
    </row>
    <row r="44" spans="1:73">
      <c r="A44">
        <v>2203</v>
      </c>
      <c r="B44">
        <v>0</v>
      </c>
      <c r="C44">
        <v>1989</v>
      </c>
      <c r="D44" s="1">
        <v>42699.011689814812</v>
      </c>
      <c r="E44" t="s">
        <v>119</v>
      </c>
      <c r="F44">
        <v>3</v>
      </c>
      <c r="G44">
        <v>4</v>
      </c>
      <c r="H44">
        <v>2</v>
      </c>
      <c r="I44">
        <v>2</v>
      </c>
      <c r="J44">
        <v>4</v>
      </c>
      <c r="K44">
        <v>5</v>
      </c>
      <c r="L44">
        <v>4</v>
      </c>
      <c r="M44">
        <v>1</v>
      </c>
      <c r="N44">
        <v>1</v>
      </c>
      <c r="O44">
        <v>1</v>
      </c>
      <c r="P44">
        <v>2</v>
      </c>
      <c r="Q44">
        <v>1</v>
      </c>
      <c r="R44">
        <v>1</v>
      </c>
      <c r="S44">
        <v>1</v>
      </c>
      <c r="T44">
        <v>4</v>
      </c>
      <c r="U44">
        <v>3</v>
      </c>
      <c r="V44">
        <v>1</v>
      </c>
      <c r="W44">
        <v>3</v>
      </c>
      <c r="X44">
        <v>1</v>
      </c>
      <c r="Y44">
        <v>2</v>
      </c>
      <c r="Z44">
        <v>17</v>
      </c>
      <c r="AA44">
        <v>15</v>
      </c>
      <c r="AB44">
        <v>16</v>
      </c>
      <c r="AC44">
        <v>19</v>
      </c>
      <c r="AD44">
        <v>11</v>
      </c>
      <c r="AE44">
        <v>25</v>
      </c>
      <c r="AF44">
        <v>27</v>
      </c>
      <c r="AG44">
        <v>5</v>
      </c>
      <c r="AH44">
        <v>3</v>
      </c>
      <c r="AI44">
        <v>4</v>
      </c>
      <c r="AJ44">
        <v>7</v>
      </c>
      <c r="AK44">
        <v>3</v>
      </c>
      <c r="AL44">
        <v>10</v>
      </c>
      <c r="AM44">
        <v>3</v>
      </c>
      <c r="AN44">
        <v>6</v>
      </c>
      <c r="AO44">
        <v>26</v>
      </c>
      <c r="AP44">
        <v>12</v>
      </c>
      <c r="AQ44">
        <v>13</v>
      </c>
      <c r="AR44">
        <v>8</v>
      </c>
      <c r="AS44">
        <v>6</v>
      </c>
      <c r="AT44">
        <v>37</v>
      </c>
      <c r="AW44">
        <v>3</v>
      </c>
      <c r="AX44">
        <f t="shared" si="0"/>
        <v>2</v>
      </c>
      <c r="AY44">
        <v>2</v>
      </c>
      <c r="AZ44">
        <v>2</v>
      </c>
      <c r="BA44">
        <v>4</v>
      </c>
      <c r="BB44">
        <f t="shared" si="1"/>
        <v>1</v>
      </c>
      <c r="BC44">
        <f t="shared" si="1"/>
        <v>2</v>
      </c>
      <c r="BD44">
        <v>1</v>
      </c>
      <c r="BE44">
        <v>1</v>
      </c>
      <c r="BF44">
        <v>1</v>
      </c>
      <c r="BG44">
        <v>2</v>
      </c>
      <c r="BH44">
        <v>1</v>
      </c>
      <c r="BI44">
        <v>1</v>
      </c>
      <c r="BJ44">
        <v>1</v>
      </c>
      <c r="BK44">
        <f t="shared" si="2"/>
        <v>2</v>
      </c>
      <c r="BL44">
        <f t="shared" si="2"/>
        <v>3</v>
      </c>
      <c r="BM44">
        <v>1</v>
      </c>
      <c r="BN44">
        <f t="shared" si="3"/>
        <v>3</v>
      </c>
      <c r="BO44">
        <v>1</v>
      </c>
      <c r="BP44">
        <v>2</v>
      </c>
      <c r="BQ44">
        <f t="shared" si="4"/>
        <v>36</v>
      </c>
      <c r="BR44">
        <f t="shared" si="5"/>
        <v>1.8</v>
      </c>
      <c r="BS44" s="10">
        <f t="shared" si="6"/>
        <v>0.89442719099991597</v>
      </c>
      <c r="BT44" s="11">
        <f t="shared" si="7"/>
        <v>38.236762415246403</v>
      </c>
      <c r="BU44" s="11">
        <f t="shared" si="8"/>
        <v>432.36762415246403</v>
      </c>
    </row>
    <row r="45" spans="1:73">
      <c r="A45">
        <v>2213</v>
      </c>
      <c r="B45">
        <v>0</v>
      </c>
      <c r="C45">
        <v>1978</v>
      </c>
      <c r="D45" s="1">
        <v>42699.393645833334</v>
      </c>
      <c r="E45" t="s">
        <v>121</v>
      </c>
      <c r="F45">
        <v>3</v>
      </c>
      <c r="G45">
        <v>4</v>
      </c>
      <c r="H45">
        <v>2</v>
      </c>
      <c r="I45">
        <v>2</v>
      </c>
      <c r="J45">
        <v>1</v>
      </c>
      <c r="K45">
        <v>5</v>
      </c>
      <c r="L45">
        <v>2</v>
      </c>
      <c r="M45">
        <v>2</v>
      </c>
      <c r="N45">
        <v>1</v>
      </c>
      <c r="O45">
        <v>1</v>
      </c>
      <c r="P45">
        <v>2</v>
      </c>
      <c r="Q45">
        <v>1</v>
      </c>
      <c r="R45">
        <v>1</v>
      </c>
      <c r="S45">
        <v>4</v>
      </c>
      <c r="T45">
        <v>4</v>
      </c>
      <c r="U45">
        <v>2</v>
      </c>
      <c r="V45">
        <v>2</v>
      </c>
      <c r="W45">
        <v>5</v>
      </c>
      <c r="X45">
        <v>2</v>
      </c>
      <c r="Y45">
        <v>3</v>
      </c>
      <c r="Z45">
        <v>21</v>
      </c>
      <c r="AA45">
        <v>8</v>
      </c>
      <c r="AB45">
        <v>8</v>
      </c>
      <c r="AC45">
        <v>11</v>
      </c>
      <c r="AD45">
        <v>4</v>
      </c>
      <c r="AE45">
        <v>7</v>
      </c>
      <c r="AF45">
        <v>33</v>
      </c>
      <c r="AG45">
        <v>5</v>
      </c>
      <c r="AH45">
        <v>4</v>
      </c>
      <c r="AI45">
        <v>7</v>
      </c>
      <c r="AJ45">
        <v>5</v>
      </c>
      <c r="AK45">
        <v>4</v>
      </c>
      <c r="AL45">
        <v>5</v>
      </c>
      <c r="AM45">
        <v>6</v>
      </c>
      <c r="AN45">
        <v>11</v>
      </c>
      <c r="AO45">
        <v>20</v>
      </c>
      <c r="AP45">
        <v>13</v>
      </c>
      <c r="AQ45">
        <v>8</v>
      </c>
      <c r="AR45">
        <v>9</v>
      </c>
      <c r="AS45">
        <v>7</v>
      </c>
      <c r="AT45">
        <v>61</v>
      </c>
      <c r="AW45">
        <v>3</v>
      </c>
      <c r="AX45">
        <f t="shared" si="0"/>
        <v>2</v>
      </c>
      <c r="AY45">
        <v>2</v>
      </c>
      <c r="AZ45">
        <v>2</v>
      </c>
      <c r="BA45">
        <v>1</v>
      </c>
      <c r="BB45">
        <f t="shared" si="1"/>
        <v>1</v>
      </c>
      <c r="BC45">
        <f t="shared" si="1"/>
        <v>4</v>
      </c>
      <c r="BD45">
        <v>2</v>
      </c>
      <c r="BE45">
        <v>1</v>
      </c>
      <c r="BF45">
        <v>1</v>
      </c>
      <c r="BG45">
        <v>2</v>
      </c>
      <c r="BH45">
        <v>1</v>
      </c>
      <c r="BI45">
        <v>1</v>
      </c>
      <c r="BJ45">
        <v>4</v>
      </c>
      <c r="BK45">
        <f t="shared" si="2"/>
        <v>2</v>
      </c>
      <c r="BL45">
        <f t="shared" si="2"/>
        <v>4</v>
      </c>
      <c r="BM45">
        <v>2</v>
      </c>
      <c r="BN45">
        <f t="shared" si="3"/>
        <v>1</v>
      </c>
      <c r="BO45">
        <v>2</v>
      </c>
      <c r="BP45">
        <v>3</v>
      </c>
      <c r="BQ45">
        <f t="shared" si="4"/>
        <v>41</v>
      </c>
      <c r="BR45">
        <f t="shared" si="5"/>
        <v>2.0499999999999998</v>
      </c>
      <c r="BS45" s="10">
        <f t="shared" si="6"/>
        <v>1.0500626547722611</v>
      </c>
      <c r="BT45" s="11">
        <f t="shared" si="7"/>
        <v>37.09302470950891</v>
      </c>
      <c r="BU45" s="11">
        <f t="shared" si="8"/>
        <v>420.9302470950891</v>
      </c>
    </row>
    <row r="46" spans="1:73">
      <c r="A46">
        <v>2217</v>
      </c>
      <c r="B46">
        <v>0</v>
      </c>
      <c r="C46">
        <v>1990</v>
      </c>
      <c r="D46" s="1">
        <v>42699.420428240737</v>
      </c>
      <c r="E46" t="s">
        <v>122</v>
      </c>
      <c r="F46">
        <v>2</v>
      </c>
      <c r="G46">
        <v>4</v>
      </c>
      <c r="H46">
        <v>5</v>
      </c>
      <c r="I46">
        <v>2</v>
      </c>
      <c r="J46">
        <v>2</v>
      </c>
      <c r="K46">
        <v>4</v>
      </c>
      <c r="L46">
        <v>5</v>
      </c>
      <c r="M46">
        <v>5</v>
      </c>
      <c r="N46">
        <v>1</v>
      </c>
      <c r="O46">
        <v>1</v>
      </c>
      <c r="P46">
        <v>3</v>
      </c>
      <c r="Q46">
        <v>1</v>
      </c>
      <c r="R46">
        <v>2</v>
      </c>
      <c r="S46">
        <v>5</v>
      </c>
      <c r="T46">
        <v>4</v>
      </c>
      <c r="U46">
        <v>4</v>
      </c>
      <c r="V46">
        <v>2</v>
      </c>
      <c r="W46">
        <v>5</v>
      </c>
      <c r="X46">
        <v>4</v>
      </c>
      <c r="Y46">
        <v>2</v>
      </c>
      <c r="Z46">
        <v>13</v>
      </c>
      <c r="AA46">
        <v>9</v>
      </c>
      <c r="AB46">
        <v>8</v>
      </c>
      <c r="AC46">
        <v>6</v>
      </c>
      <c r="AD46">
        <v>5</v>
      </c>
      <c r="AE46">
        <v>8</v>
      </c>
      <c r="AF46">
        <v>11</v>
      </c>
      <c r="AG46">
        <v>4</v>
      </c>
      <c r="AH46">
        <v>3</v>
      </c>
      <c r="AI46">
        <v>4</v>
      </c>
      <c r="AJ46">
        <v>10</v>
      </c>
      <c r="AK46">
        <v>3</v>
      </c>
      <c r="AL46">
        <v>5</v>
      </c>
      <c r="AM46">
        <v>5</v>
      </c>
      <c r="AN46">
        <v>5</v>
      </c>
      <c r="AO46">
        <v>6</v>
      </c>
      <c r="AP46">
        <v>6</v>
      </c>
      <c r="AQ46">
        <v>7</v>
      </c>
      <c r="AR46">
        <v>8</v>
      </c>
      <c r="AS46">
        <v>3</v>
      </c>
      <c r="AT46">
        <v>63</v>
      </c>
      <c r="AW46">
        <v>2</v>
      </c>
      <c r="AX46">
        <f t="shared" si="0"/>
        <v>2</v>
      </c>
      <c r="AY46">
        <v>5</v>
      </c>
      <c r="AZ46">
        <v>2</v>
      </c>
      <c r="BA46">
        <v>2</v>
      </c>
      <c r="BB46">
        <f t="shared" si="1"/>
        <v>2</v>
      </c>
      <c r="BC46">
        <f t="shared" si="1"/>
        <v>1</v>
      </c>
      <c r="BD46">
        <v>5</v>
      </c>
      <c r="BE46">
        <v>1</v>
      </c>
      <c r="BF46">
        <v>1</v>
      </c>
      <c r="BG46">
        <v>3</v>
      </c>
      <c r="BH46">
        <v>1</v>
      </c>
      <c r="BI46">
        <v>2</v>
      </c>
      <c r="BJ46">
        <v>5</v>
      </c>
      <c r="BK46">
        <f t="shared" si="2"/>
        <v>2</v>
      </c>
      <c r="BL46">
        <f t="shared" si="2"/>
        <v>2</v>
      </c>
      <c r="BM46">
        <v>2</v>
      </c>
      <c r="BN46">
        <f t="shared" si="3"/>
        <v>1</v>
      </c>
      <c r="BO46">
        <v>4</v>
      </c>
      <c r="BP46">
        <v>2</v>
      </c>
      <c r="BQ46">
        <f t="shared" si="4"/>
        <v>47</v>
      </c>
      <c r="BR46">
        <f t="shared" si="5"/>
        <v>2.35</v>
      </c>
      <c r="BS46" s="10">
        <f t="shared" si="6"/>
        <v>1.3484884325167861</v>
      </c>
      <c r="BT46" s="11">
        <f t="shared" si="7"/>
        <v>33.111147951537355</v>
      </c>
      <c r="BU46" s="11">
        <f t="shared" si="8"/>
        <v>381.11147951537356</v>
      </c>
    </row>
    <row r="47" spans="1:73">
      <c r="A47">
        <v>2218</v>
      </c>
      <c r="B47">
        <v>0</v>
      </c>
      <c r="C47">
        <v>1986</v>
      </c>
      <c r="D47" s="1">
        <v>42699.424814814818</v>
      </c>
      <c r="E47" t="s">
        <v>123</v>
      </c>
      <c r="F47">
        <v>2</v>
      </c>
      <c r="G47">
        <v>4</v>
      </c>
      <c r="H47">
        <v>4</v>
      </c>
      <c r="I47">
        <v>2</v>
      </c>
      <c r="J47">
        <v>2</v>
      </c>
      <c r="K47">
        <v>4</v>
      </c>
      <c r="L47">
        <v>4</v>
      </c>
      <c r="M47">
        <v>2</v>
      </c>
      <c r="N47">
        <v>1</v>
      </c>
      <c r="O47">
        <v>1</v>
      </c>
      <c r="P47">
        <v>2</v>
      </c>
      <c r="Q47">
        <v>1</v>
      </c>
      <c r="R47">
        <v>2</v>
      </c>
      <c r="S47">
        <v>2</v>
      </c>
      <c r="T47">
        <v>4</v>
      </c>
      <c r="U47">
        <v>4</v>
      </c>
      <c r="V47">
        <v>2</v>
      </c>
      <c r="W47">
        <v>4</v>
      </c>
      <c r="X47">
        <v>3</v>
      </c>
      <c r="Y47">
        <v>2</v>
      </c>
      <c r="Z47">
        <v>10</v>
      </c>
      <c r="AA47">
        <v>6</v>
      </c>
      <c r="AB47">
        <v>6</v>
      </c>
      <c r="AC47">
        <v>5</v>
      </c>
      <c r="AD47">
        <v>4</v>
      </c>
      <c r="AE47">
        <v>5</v>
      </c>
      <c r="AF47">
        <v>5</v>
      </c>
      <c r="AG47">
        <v>3</v>
      </c>
      <c r="AH47">
        <v>4</v>
      </c>
      <c r="AI47">
        <v>3</v>
      </c>
      <c r="AJ47">
        <v>5</v>
      </c>
      <c r="AK47">
        <v>2</v>
      </c>
      <c r="AL47">
        <v>3</v>
      </c>
      <c r="AM47">
        <v>3</v>
      </c>
      <c r="AN47">
        <v>5</v>
      </c>
      <c r="AO47">
        <v>4</v>
      </c>
      <c r="AP47">
        <v>5</v>
      </c>
      <c r="AQ47">
        <v>9</v>
      </c>
      <c r="AR47">
        <v>5</v>
      </c>
      <c r="AS47">
        <v>3</v>
      </c>
      <c r="AT47">
        <v>1</v>
      </c>
      <c r="AW47">
        <v>2</v>
      </c>
      <c r="AX47">
        <f t="shared" si="0"/>
        <v>2</v>
      </c>
      <c r="AY47">
        <v>4</v>
      </c>
      <c r="AZ47">
        <v>2</v>
      </c>
      <c r="BA47">
        <v>2</v>
      </c>
      <c r="BB47">
        <f t="shared" si="1"/>
        <v>2</v>
      </c>
      <c r="BC47">
        <f t="shared" si="1"/>
        <v>2</v>
      </c>
      <c r="BD47">
        <v>2</v>
      </c>
      <c r="BE47">
        <v>1</v>
      </c>
      <c r="BF47">
        <v>1</v>
      </c>
      <c r="BG47">
        <v>2</v>
      </c>
      <c r="BH47">
        <v>1</v>
      </c>
      <c r="BI47">
        <v>2</v>
      </c>
      <c r="BJ47">
        <v>2</v>
      </c>
      <c r="BK47">
        <f t="shared" si="2"/>
        <v>2</v>
      </c>
      <c r="BL47">
        <f t="shared" si="2"/>
        <v>2</v>
      </c>
      <c r="BM47">
        <v>2</v>
      </c>
      <c r="BN47">
        <f t="shared" si="3"/>
        <v>2</v>
      </c>
      <c r="BO47">
        <v>3</v>
      </c>
      <c r="BP47">
        <v>2</v>
      </c>
      <c r="BQ47">
        <f t="shared" si="4"/>
        <v>40</v>
      </c>
      <c r="BR47">
        <f t="shared" si="5"/>
        <v>2</v>
      </c>
      <c r="BS47" s="10">
        <f t="shared" si="6"/>
        <v>0.64888568452305018</v>
      </c>
      <c r="BT47" s="11">
        <f t="shared" si="7"/>
        <v>58.561933028205274</v>
      </c>
      <c r="BU47" s="11">
        <f t="shared" si="8"/>
        <v>635.61933028205272</v>
      </c>
    </row>
    <row r="48" spans="1:73">
      <c r="A48">
        <v>2219</v>
      </c>
      <c r="B48">
        <v>0</v>
      </c>
      <c r="C48">
        <v>1986</v>
      </c>
      <c r="D48" s="1">
        <v>42699.433483796296</v>
      </c>
      <c r="E48" t="s">
        <v>124</v>
      </c>
      <c r="F48">
        <v>2</v>
      </c>
      <c r="G48">
        <v>2</v>
      </c>
      <c r="H48">
        <v>5</v>
      </c>
      <c r="I48">
        <v>1</v>
      </c>
      <c r="J48">
        <v>2</v>
      </c>
      <c r="K48">
        <v>5</v>
      </c>
      <c r="L48">
        <v>5</v>
      </c>
      <c r="M48">
        <v>1</v>
      </c>
      <c r="N48">
        <v>2</v>
      </c>
      <c r="O48">
        <v>2</v>
      </c>
      <c r="P48">
        <v>1</v>
      </c>
      <c r="Q48">
        <v>3</v>
      </c>
      <c r="R48">
        <v>1</v>
      </c>
      <c r="S48">
        <v>2</v>
      </c>
      <c r="T48">
        <v>3</v>
      </c>
      <c r="U48">
        <v>3</v>
      </c>
      <c r="V48">
        <v>2</v>
      </c>
      <c r="W48">
        <v>4</v>
      </c>
      <c r="X48">
        <v>3</v>
      </c>
      <c r="Y48">
        <v>3</v>
      </c>
      <c r="Z48">
        <v>14</v>
      </c>
      <c r="AA48">
        <v>13</v>
      </c>
      <c r="AB48">
        <v>8</v>
      </c>
      <c r="AC48">
        <v>7</v>
      </c>
      <c r="AD48">
        <v>5</v>
      </c>
      <c r="AE48">
        <v>5</v>
      </c>
      <c r="AF48">
        <v>6</v>
      </c>
      <c r="AG48">
        <v>6</v>
      </c>
      <c r="AH48">
        <v>3</v>
      </c>
      <c r="AI48">
        <v>2</v>
      </c>
      <c r="AJ48">
        <v>5</v>
      </c>
      <c r="AK48">
        <v>3</v>
      </c>
      <c r="AL48">
        <v>3</v>
      </c>
      <c r="AM48">
        <v>4</v>
      </c>
      <c r="AN48">
        <v>4</v>
      </c>
      <c r="AO48">
        <v>11</v>
      </c>
      <c r="AP48">
        <v>14</v>
      </c>
      <c r="AQ48">
        <v>4</v>
      </c>
      <c r="AR48">
        <v>3</v>
      </c>
      <c r="AS48">
        <v>2</v>
      </c>
      <c r="AT48">
        <v>35</v>
      </c>
      <c r="AW48">
        <v>2</v>
      </c>
      <c r="AX48">
        <f t="shared" si="0"/>
        <v>4</v>
      </c>
      <c r="AY48">
        <v>5</v>
      </c>
      <c r="AZ48">
        <v>1</v>
      </c>
      <c r="BA48">
        <v>2</v>
      </c>
      <c r="BB48">
        <f t="shared" si="1"/>
        <v>1</v>
      </c>
      <c r="BC48">
        <f t="shared" si="1"/>
        <v>1</v>
      </c>
      <c r="BD48">
        <v>1</v>
      </c>
      <c r="BE48">
        <v>2</v>
      </c>
      <c r="BF48">
        <v>2</v>
      </c>
      <c r="BG48">
        <v>1</v>
      </c>
      <c r="BH48">
        <v>3</v>
      </c>
      <c r="BI48">
        <v>1</v>
      </c>
      <c r="BJ48">
        <v>2</v>
      </c>
      <c r="BK48">
        <f t="shared" si="2"/>
        <v>3</v>
      </c>
      <c r="BL48">
        <f t="shared" si="2"/>
        <v>3</v>
      </c>
      <c r="BM48">
        <v>2</v>
      </c>
      <c r="BN48">
        <f t="shared" si="3"/>
        <v>2</v>
      </c>
      <c r="BO48">
        <v>3</v>
      </c>
      <c r="BP48">
        <v>3</v>
      </c>
      <c r="BQ48">
        <f t="shared" si="4"/>
        <v>44</v>
      </c>
      <c r="BR48">
        <f t="shared" si="5"/>
        <v>2.2000000000000002</v>
      </c>
      <c r="BS48" s="10">
        <f t="shared" si="6"/>
        <v>1.105012502906165</v>
      </c>
      <c r="BT48" s="11">
        <f t="shared" si="7"/>
        <v>37.82762628483087</v>
      </c>
      <c r="BU48" s="11">
        <f t="shared" si="8"/>
        <v>428.2762628483087</v>
      </c>
    </row>
    <row r="49" spans="1:73">
      <c r="A49">
        <v>2224</v>
      </c>
      <c r="B49">
        <v>0</v>
      </c>
      <c r="C49">
        <v>1986</v>
      </c>
      <c r="D49" s="1">
        <v>42699.53162037037</v>
      </c>
      <c r="E49" t="s">
        <v>125</v>
      </c>
      <c r="F49">
        <v>1</v>
      </c>
      <c r="G49">
        <v>4</v>
      </c>
      <c r="H49">
        <v>2</v>
      </c>
      <c r="I49">
        <v>1</v>
      </c>
      <c r="J49">
        <v>3</v>
      </c>
      <c r="K49">
        <v>5</v>
      </c>
      <c r="L49">
        <v>2</v>
      </c>
      <c r="M49">
        <v>1</v>
      </c>
      <c r="N49">
        <v>1</v>
      </c>
      <c r="O49">
        <v>2</v>
      </c>
      <c r="P49">
        <v>2</v>
      </c>
      <c r="Q49">
        <v>3</v>
      </c>
      <c r="R49">
        <v>4</v>
      </c>
      <c r="S49">
        <v>1</v>
      </c>
      <c r="T49">
        <v>3</v>
      </c>
      <c r="U49">
        <v>5</v>
      </c>
      <c r="V49">
        <v>1</v>
      </c>
      <c r="W49">
        <v>5</v>
      </c>
      <c r="X49">
        <v>1</v>
      </c>
      <c r="Y49">
        <v>1</v>
      </c>
      <c r="Z49">
        <v>6</v>
      </c>
      <c r="AA49">
        <v>9</v>
      </c>
      <c r="AB49">
        <v>10</v>
      </c>
      <c r="AC49">
        <v>6</v>
      </c>
      <c r="AD49">
        <v>7</v>
      </c>
      <c r="AE49">
        <v>7</v>
      </c>
      <c r="AF49">
        <v>9</v>
      </c>
      <c r="AG49">
        <v>5</v>
      </c>
      <c r="AH49">
        <v>3</v>
      </c>
      <c r="AI49">
        <v>5</v>
      </c>
      <c r="AJ49">
        <v>5</v>
      </c>
      <c r="AK49">
        <v>5</v>
      </c>
      <c r="AL49">
        <v>4</v>
      </c>
      <c r="AM49">
        <v>6</v>
      </c>
      <c r="AN49">
        <v>5</v>
      </c>
      <c r="AO49">
        <v>7</v>
      </c>
      <c r="AP49">
        <v>6</v>
      </c>
      <c r="AQ49">
        <v>5</v>
      </c>
      <c r="AR49">
        <v>4</v>
      </c>
      <c r="AS49">
        <v>2</v>
      </c>
      <c r="AT49">
        <v>46</v>
      </c>
      <c r="AW49">
        <v>1</v>
      </c>
      <c r="AX49">
        <f t="shared" si="0"/>
        <v>2</v>
      </c>
      <c r="AY49">
        <v>2</v>
      </c>
      <c r="AZ49">
        <v>1</v>
      </c>
      <c r="BA49">
        <v>3</v>
      </c>
      <c r="BB49">
        <f t="shared" si="1"/>
        <v>1</v>
      </c>
      <c r="BC49">
        <f t="shared" si="1"/>
        <v>4</v>
      </c>
      <c r="BD49">
        <v>1</v>
      </c>
      <c r="BE49">
        <v>1</v>
      </c>
      <c r="BF49">
        <v>2</v>
      </c>
      <c r="BG49">
        <v>2</v>
      </c>
      <c r="BH49">
        <v>3</v>
      </c>
      <c r="BI49">
        <v>4</v>
      </c>
      <c r="BJ49">
        <v>1</v>
      </c>
      <c r="BK49">
        <f t="shared" si="2"/>
        <v>3</v>
      </c>
      <c r="BL49">
        <f t="shared" si="2"/>
        <v>1</v>
      </c>
      <c r="BM49">
        <v>1</v>
      </c>
      <c r="BN49">
        <f t="shared" si="3"/>
        <v>1</v>
      </c>
      <c r="BO49">
        <v>1</v>
      </c>
      <c r="BP49">
        <v>1</v>
      </c>
      <c r="BQ49">
        <f t="shared" si="4"/>
        <v>36</v>
      </c>
      <c r="BR49">
        <f t="shared" si="5"/>
        <v>1.8</v>
      </c>
      <c r="BS49" s="10">
        <f t="shared" si="6"/>
        <v>1.0563093645728086</v>
      </c>
      <c r="BT49" s="11">
        <f t="shared" si="7"/>
        <v>32.376878542425047</v>
      </c>
      <c r="BU49" s="11">
        <f t="shared" si="8"/>
        <v>373.7687854242505</v>
      </c>
    </row>
    <row r="50" spans="1:73">
      <c r="A50">
        <v>2226</v>
      </c>
      <c r="B50">
        <v>0</v>
      </c>
      <c r="C50">
        <v>1986</v>
      </c>
      <c r="D50" s="1">
        <v>42699.537442129629</v>
      </c>
      <c r="E50" t="s">
        <v>126</v>
      </c>
      <c r="F50">
        <v>1</v>
      </c>
      <c r="G50">
        <v>3</v>
      </c>
      <c r="H50">
        <v>2</v>
      </c>
      <c r="I50">
        <v>1</v>
      </c>
      <c r="J50">
        <v>1</v>
      </c>
      <c r="K50">
        <v>2</v>
      </c>
      <c r="L50">
        <v>2</v>
      </c>
      <c r="M50">
        <v>2</v>
      </c>
      <c r="N50">
        <v>1</v>
      </c>
      <c r="O50">
        <v>1</v>
      </c>
      <c r="P50">
        <v>1</v>
      </c>
      <c r="Q50">
        <v>2</v>
      </c>
      <c r="R50">
        <v>3</v>
      </c>
      <c r="S50">
        <v>2</v>
      </c>
      <c r="T50">
        <v>2</v>
      </c>
      <c r="U50">
        <v>2</v>
      </c>
      <c r="V50">
        <v>1</v>
      </c>
      <c r="W50">
        <v>2</v>
      </c>
      <c r="X50">
        <v>1</v>
      </c>
      <c r="Y50">
        <v>1</v>
      </c>
      <c r="Z50">
        <v>6</v>
      </c>
      <c r="AA50">
        <v>3</v>
      </c>
      <c r="AB50">
        <v>2</v>
      </c>
      <c r="AC50">
        <v>3</v>
      </c>
      <c r="AD50">
        <v>4</v>
      </c>
      <c r="AE50">
        <v>2</v>
      </c>
      <c r="AF50">
        <v>3</v>
      </c>
      <c r="AG50">
        <v>2</v>
      </c>
      <c r="AH50">
        <v>3</v>
      </c>
      <c r="AI50">
        <v>2</v>
      </c>
      <c r="AJ50">
        <v>2</v>
      </c>
      <c r="AK50">
        <v>2</v>
      </c>
      <c r="AL50">
        <v>2</v>
      </c>
      <c r="AM50">
        <v>2</v>
      </c>
      <c r="AN50">
        <v>2</v>
      </c>
      <c r="AO50">
        <v>2</v>
      </c>
      <c r="AP50">
        <v>4</v>
      </c>
      <c r="AQ50">
        <v>2</v>
      </c>
      <c r="AR50">
        <v>3</v>
      </c>
      <c r="AS50">
        <v>1</v>
      </c>
      <c r="AT50">
        <v>45</v>
      </c>
      <c r="AW50">
        <v>1</v>
      </c>
      <c r="AX50">
        <f t="shared" si="0"/>
        <v>3</v>
      </c>
      <c r="AY50">
        <v>2</v>
      </c>
      <c r="AZ50">
        <v>1</v>
      </c>
      <c r="BA50">
        <v>1</v>
      </c>
      <c r="BB50">
        <f t="shared" si="1"/>
        <v>4</v>
      </c>
      <c r="BC50">
        <f t="shared" si="1"/>
        <v>4</v>
      </c>
      <c r="BD50">
        <v>2</v>
      </c>
      <c r="BE50">
        <v>1</v>
      </c>
      <c r="BF50">
        <v>1</v>
      </c>
      <c r="BG50">
        <v>1</v>
      </c>
      <c r="BH50">
        <v>2</v>
      </c>
      <c r="BI50">
        <v>3</v>
      </c>
      <c r="BJ50">
        <v>2</v>
      </c>
      <c r="BK50">
        <f t="shared" si="2"/>
        <v>4</v>
      </c>
      <c r="BL50">
        <f t="shared" si="2"/>
        <v>4</v>
      </c>
      <c r="BM50">
        <v>1</v>
      </c>
      <c r="BN50">
        <f t="shared" si="3"/>
        <v>4</v>
      </c>
      <c r="BO50">
        <v>1</v>
      </c>
      <c r="BP50">
        <v>1</v>
      </c>
      <c r="BQ50">
        <f t="shared" si="4"/>
        <v>43</v>
      </c>
      <c r="BR50">
        <f t="shared" si="5"/>
        <v>2.15</v>
      </c>
      <c r="BS50" s="10">
        <f t="shared" si="6"/>
        <v>1.2680278927697548</v>
      </c>
      <c r="BT50" s="11">
        <f t="shared" si="7"/>
        <v>32.215379671792</v>
      </c>
      <c r="BU50" s="11">
        <f t="shared" si="8"/>
        <v>372.15379671791999</v>
      </c>
    </row>
    <row r="51" spans="1:73">
      <c r="A51">
        <v>2230</v>
      </c>
      <c r="B51">
        <v>0</v>
      </c>
      <c r="C51">
        <v>1980</v>
      </c>
      <c r="D51" s="1">
        <v>42699.548541666663</v>
      </c>
      <c r="E51" t="s">
        <v>81</v>
      </c>
      <c r="F51">
        <v>3</v>
      </c>
      <c r="G51">
        <v>2</v>
      </c>
      <c r="H51">
        <v>2</v>
      </c>
      <c r="I51">
        <v>2</v>
      </c>
      <c r="J51">
        <v>4</v>
      </c>
      <c r="K51">
        <v>2</v>
      </c>
      <c r="L51">
        <v>2</v>
      </c>
      <c r="M51">
        <v>2</v>
      </c>
      <c r="N51">
        <v>2</v>
      </c>
      <c r="O51">
        <v>2</v>
      </c>
      <c r="P51">
        <v>4</v>
      </c>
      <c r="Q51">
        <v>1</v>
      </c>
      <c r="R51">
        <v>3</v>
      </c>
      <c r="S51">
        <v>4</v>
      </c>
      <c r="T51">
        <v>2</v>
      </c>
      <c r="U51">
        <v>1</v>
      </c>
      <c r="V51">
        <v>2</v>
      </c>
      <c r="W51">
        <v>4</v>
      </c>
      <c r="X51">
        <v>4</v>
      </c>
      <c r="Y51">
        <v>2</v>
      </c>
      <c r="Z51">
        <v>5</v>
      </c>
      <c r="AA51">
        <v>11</v>
      </c>
      <c r="AB51">
        <v>6</v>
      </c>
      <c r="AC51">
        <v>6</v>
      </c>
      <c r="AD51">
        <v>6</v>
      </c>
      <c r="AE51">
        <v>8</v>
      </c>
      <c r="AF51">
        <v>5</v>
      </c>
      <c r="AG51">
        <v>4</v>
      </c>
      <c r="AH51">
        <v>4</v>
      </c>
      <c r="AI51">
        <v>3</v>
      </c>
      <c r="AJ51">
        <v>3</v>
      </c>
      <c r="AK51">
        <v>3</v>
      </c>
      <c r="AL51">
        <v>4</v>
      </c>
      <c r="AM51">
        <v>5</v>
      </c>
      <c r="AN51">
        <v>3</v>
      </c>
      <c r="AO51">
        <v>7</v>
      </c>
      <c r="AP51">
        <v>5</v>
      </c>
      <c r="AQ51">
        <v>3</v>
      </c>
      <c r="AR51">
        <v>4</v>
      </c>
      <c r="AS51">
        <v>2</v>
      </c>
      <c r="AT51">
        <v>36</v>
      </c>
      <c r="AW51">
        <v>3</v>
      </c>
      <c r="AX51">
        <f t="shared" si="0"/>
        <v>4</v>
      </c>
      <c r="AY51">
        <v>2</v>
      </c>
      <c r="AZ51">
        <v>2</v>
      </c>
      <c r="BA51">
        <v>4</v>
      </c>
      <c r="BB51">
        <f t="shared" si="1"/>
        <v>4</v>
      </c>
      <c r="BC51">
        <f t="shared" si="1"/>
        <v>4</v>
      </c>
      <c r="BD51">
        <v>2</v>
      </c>
      <c r="BE51">
        <v>2</v>
      </c>
      <c r="BF51">
        <v>2</v>
      </c>
      <c r="BG51">
        <v>4</v>
      </c>
      <c r="BH51">
        <v>1</v>
      </c>
      <c r="BI51">
        <v>3</v>
      </c>
      <c r="BJ51">
        <v>4</v>
      </c>
      <c r="BK51">
        <f t="shared" si="2"/>
        <v>4</v>
      </c>
      <c r="BL51">
        <f t="shared" si="2"/>
        <v>5</v>
      </c>
      <c r="BM51">
        <v>2</v>
      </c>
      <c r="BN51">
        <f t="shared" si="3"/>
        <v>2</v>
      </c>
      <c r="BO51">
        <v>4</v>
      </c>
      <c r="BP51">
        <v>2</v>
      </c>
      <c r="BQ51">
        <f t="shared" si="4"/>
        <v>60</v>
      </c>
      <c r="BR51">
        <f t="shared" si="5"/>
        <v>3</v>
      </c>
      <c r="BS51" s="10">
        <f t="shared" si="6"/>
        <v>1.1239029738980326</v>
      </c>
      <c r="BT51" s="11">
        <f t="shared" si="7"/>
        <v>50.716121697148736</v>
      </c>
      <c r="BU51" s="11">
        <f t="shared" si="8"/>
        <v>557.16121697148742</v>
      </c>
    </row>
    <row r="52" spans="1:73">
      <c r="A52">
        <v>2231</v>
      </c>
      <c r="B52">
        <v>0</v>
      </c>
      <c r="C52">
        <v>1987</v>
      </c>
      <c r="D52" s="1">
        <v>42699.55263888889</v>
      </c>
      <c r="E52" t="s">
        <v>128</v>
      </c>
      <c r="F52">
        <v>2</v>
      </c>
      <c r="G52">
        <v>5</v>
      </c>
      <c r="H52">
        <v>3</v>
      </c>
      <c r="I52">
        <v>2</v>
      </c>
      <c r="J52">
        <v>2</v>
      </c>
      <c r="K52">
        <v>5</v>
      </c>
      <c r="L52">
        <v>4</v>
      </c>
      <c r="M52">
        <v>1</v>
      </c>
      <c r="N52">
        <v>2</v>
      </c>
      <c r="O52">
        <v>1</v>
      </c>
      <c r="P52">
        <v>1</v>
      </c>
      <c r="Q52">
        <v>1</v>
      </c>
      <c r="R52">
        <v>2</v>
      </c>
      <c r="S52">
        <v>4</v>
      </c>
      <c r="T52">
        <v>4</v>
      </c>
      <c r="U52">
        <v>2</v>
      </c>
      <c r="V52">
        <v>2</v>
      </c>
      <c r="W52">
        <v>5</v>
      </c>
      <c r="X52">
        <v>3</v>
      </c>
      <c r="Y52">
        <v>1</v>
      </c>
      <c r="Z52">
        <v>40</v>
      </c>
      <c r="AA52">
        <v>31</v>
      </c>
      <c r="AB52">
        <v>9</v>
      </c>
      <c r="AC52">
        <v>6</v>
      </c>
      <c r="AD52">
        <v>8</v>
      </c>
      <c r="AE52">
        <v>7</v>
      </c>
      <c r="AF52">
        <v>9</v>
      </c>
      <c r="AG52">
        <v>12</v>
      </c>
      <c r="AH52">
        <v>3</v>
      </c>
      <c r="AI52">
        <v>7</v>
      </c>
      <c r="AJ52">
        <v>5</v>
      </c>
      <c r="AK52">
        <v>4</v>
      </c>
      <c r="AL52">
        <v>5</v>
      </c>
      <c r="AM52">
        <v>5</v>
      </c>
      <c r="AN52">
        <v>8</v>
      </c>
      <c r="AO52">
        <v>9</v>
      </c>
      <c r="AP52">
        <v>11</v>
      </c>
      <c r="AQ52">
        <v>4</v>
      </c>
      <c r="AR52">
        <v>15</v>
      </c>
      <c r="AS52">
        <v>3</v>
      </c>
      <c r="AT52">
        <v>36</v>
      </c>
      <c r="AW52">
        <v>2</v>
      </c>
      <c r="AX52">
        <f t="shared" si="0"/>
        <v>1</v>
      </c>
      <c r="AY52">
        <v>3</v>
      </c>
      <c r="AZ52">
        <v>2</v>
      </c>
      <c r="BA52">
        <v>2</v>
      </c>
      <c r="BB52">
        <f t="shared" si="1"/>
        <v>1</v>
      </c>
      <c r="BC52">
        <f t="shared" si="1"/>
        <v>2</v>
      </c>
      <c r="BD52">
        <v>1</v>
      </c>
      <c r="BE52">
        <v>2</v>
      </c>
      <c r="BF52">
        <v>1</v>
      </c>
      <c r="BG52">
        <v>1</v>
      </c>
      <c r="BH52">
        <v>1</v>
      </c>
      <c r="BI52">
        <v>2</v>
      </c>
      <c r="BJ52">
        <v>4</v>
      </c>
      <c r="BK52">
        <f t="shared" si="2"/>
        <v>2</v>
      </c>
      <c r="BL52">
        <f t="shared" si="2"/>
        <v>4</v>
      </c>
      <c r="BM52">
        <v>2</v>
      </c>
      <c r="BN52">
        <f t="shared" si="3"/>
        <v>1</v>
      </c>
      <c r="BO52">
        <v>3</v>
      </c>
      <c r="BP52">
        <v>1</v>
      </c>
      <c r="BQ52">
        <f t="shared" si="4"/>
        <v>38</v>
      </c>
      <c r="BR52">
        <f t="shared" si="5"/>
        <v>1.9</v>
      </c>
      <c r="BS52" s="10">
        <f t="shared" si="6"/>
        <v>0.96790604154698701</v>
      </c>
      <c r="BT52" s="11">
        <f t="shared" si="7"/>
        <v>37.29700864590329</v>
      </c>
      <c r="BU52" s="11">
        <f t="shared" si="8"/>
        <v>422.97008645903293</v>
      </c>
    </row>
    <row r="53" spans="1:73">
      <c r="A53">
        <v>2233</v>
      </c>
      <c r="B53">
        <v>0</v>
      </c>
      <c r="C53">
        <v>1985</v>
      </c>
      <c r="D53" s="1">
        <v>42699.557245370372</v>
      </c>
      <c r="E53" t="s">
        <v>81</v>
      </c>
      <c r="F53">
        <v>2</v>
      </c>
      <c r="G53">
        <v>5</v>
      </c>
      <c r="H53">
        <v>2</v>
      </c>
      <c r="I53">
        <v>2</v>
      </c>
      <c r="J53">
        <v>2</v>
      </c>
      <c r="K53">
        <v>4</v>
      </c>
      <c r="L53">
        <v>5</v>
      </c>
      <c r="M53">
        <v>1</v>
      </c>
      <c r="N53">
        <v>3</v>
      </c>
      <c r="O53">
        <v>2</v>
      </c>
      <c r="P53">
        <v>3</v>
      </c>
      <c r="Q53">
        <v>1</v>
      </c>
      <c r="R53">
        <v>4</v>
      </c>
      <c r="S53">
        <v>3</v>
      </c>
      <c r="T53">
        <v>4</v>
      </c>
      <c r="U53">
        <v>2</v>
      </c>
      <c r="V53">
        <v>1</v>
      </c>
      <c r="W53">
        <v>4</v>
      </c>
      <c r="X53">
        <v>3</v>
      </c>
      <c r="Y53">
        <v>1</v>
      </c>
      <c r="Z53">
        <v>19</v>
      </c>
      <c r="AA53">
        <v>9</v>
      </c>
      <c r="AB53">
        <v>7</v>
      </c>
      <c r="AC53">
        <v>11</v>
      </c>
      <c r="AD53">
        <v>8</v>
      </c>
      <c r="AE53">
        <v>9</v>
      </c>
      <c r="AF53">
        <v>13</v>
      </c>
      <c r="AG53">
        <v>63</v>
      </c>
      <c r="AH53">
        <v>6</v>
      </c>
      <c r="AI53">
        <v>5</v>
      </c>
      <c r="AJ53">
        <v>4</v>
      </c>
      <c r="AK53">
        <v>6</v>
      </c>
      <c r="AL53">
        <v>5</v>
      </c>
      <c r="AM53">
        <v>10</v>
      </c>
      <c r="AN53">
        <v>9</v>
      </c>
      <c r="AO53">
        <v>7</v>
      </c>
      <c r="AP53">
        <v>14</v>
      </c>
      <c r="AQ53">
        <v>6</v>
      </c>
      <c r="AR53">
        <v>5</v>
      </c>
      <c r="AS53">
        <v>6</v>
      </c>
      <c r="AT53">
        <v>23</v>
      </c>
      <c r="AW53">
        <v>2</v>
      </c>
      <c r="AX53">
        <f t="shared" si="0"/>
        <v>1</v>
      </c>
      <c r="AY53">
        <v>2</v>
      </c>
      <c r="AZ53">
        <v>2</v>
      </c>
      <c r="BA53">
        <v>2</v>
      </c>
      <c r="BB53">
        <f t="shared" si="1"/>
        <v>2</v>
      </c>
      <c r="BC53">
        <f t="shared" si="1"/>
        <v>1</v>
      </c>
      <c r="BD53">
        <v>1</v>
      </c>
      <c r="BE53">
        <v>3</v>
      </c>
      <c r="BF53">
        <v>2</v>
      </c>
      <c r="BG53">
        <v>3</v>
      </c>
      <c r="BH53">
        <v>1</v>
      </c>
      <c r="BI53">
        <v>4</v>
      </c>
      <c r="BJ53">
        <v>3</v>
      </c>
      <c r="BK53">
        <f t="shared" si="2"/>
        <v>2</v>
      </c>
      <c r="BL53">
        <f t="shared" si="2"/>
        <v>4</v>
      </c>
      <c r="BM53">
        <v>1</v>
      </c>
      <c r="BN53">
        <f t="shared" si="3"/>
        <v>2</v>
      </c>
      <c r="BO53">
        <v>3</v>
      </c>
      <c r="BP53">
        <v>1</v>
      </c>
      <c r="BQ53">
        <f t="shared" si="4"/>
        <v>42</v>
      </c>
      <c r="BR53">
        <f t="shared" si="5"/>
        <v>2.1</v>
      </c>
      <c r="BS53" s="10">
        <f t="shared" si="6"/>
        <v>0.96790604154698701</v>
      </c>
      <c r="BT53" s="11">
        <f t="shared" si="7"/>
        <v>41.223009555998367</v>
      </c>
      <c r="BU53" s="11">
        <f t="shared" si="8"/>
        <v>462.23009555998368</v>
      </c>
    </row>
    <row r="54" spans="1:73">
      <c r="A54">
        <v>2235</v>
      </c>
      <c r="B54">
        <v>0</v>
      </c>
      <c r="C54">
        <v>1987</v>
      </c>
      <c r="D54" s="1">
        <v>42699.580462962964</v>
      </c>
      <c r="E54" t="s">
        <v>129</v>
      </c>
      <c r="F54">
        <v>1</v>
      </c>
      <c r="G54">
        <v>4</v>
      </c>
      <c r="H54">
        <v>4</v>
      </c>
      <c r="I54">
        <v>2</v>
      </c>
      <c r="J54">
        <v>3</v>
      </c>
      <c r="K54">
        <v>5</v>
      </c>
      <c r="L54">
        <v>5</v>
      </c>
      <c r="M54">
        <v>1</v>
      </c>
      <c r="N54">
        <v>2</v>
      </c>
      <c r="O54">
        <v>3</v>
      </c>
      <c r="P54">
        <v>2</v>
      </c>
      <c r="Q54">
        <v>2</v>
      </c>
      <c r="R54">
        <v>2</v>
      </c>
      <c r="S54">
        <v>2</v>
      </c>
      <c r="T54">
        <v>4</v>
      </c>
      <c r="U54">
        <v>4</v>
      </c>
      <c r="V54">
        <v>1</v>
      </c>
      <c r="W54">
        <v>4</v>
      </c>
      <c r="X54">
        <v>1</v>
      </c>
      <c r="Y54">
        <v>2</v>
      </c>
      <c r="Z54">
        <v>5</v>
      </c>
      <c r="AA54">
        <v>9</v>
      </c>
      <c r="AB54">
        <v>8</v>
      </c>
      <c r="AC54">
        <v>5</v>
      </c>
      <c r="AD54">
        <v>8</v>
      </c>
      <c r="AE54">
        <v>6</v>
      </c>
      <c r="AF54">
        <v>11</v>
      </c>
      <c r="AG54">
        <v>6</v>
      </c>
      <c r="AH54">
        <v>4</v>
      </c>
      <c r="AI54">
        <v>4</v>
      </c>
      <c r="AJ54">
        <v>8</v>
      </c>
      <c r="AK54">
        <v>5</v>
      </c>
      <c r="AL54">
        <v>5</v>
      </c>
      <c r="AM54">
        <v>6</v>
      </c>
      <c r="AN54">
        <v>4</v>
      </c>
      <c r="AO54">
        <v>9</v>
      </c>
      <c r="AP54">
        <v>10</v>
      </c>
      <c r="AQ54">
        <v>6</v>
      </c>
      <c r="AR54">
        <v>5</v>
      </c>
      <c r="AS54">
        <v>5</v>
      </c>
      <c r="AT54">
        <v>29</v>
      </c>
      <c r="AW54">
        <v>1</v>
      </c>
      <c r="AX54">
        <f t="shared" si="0"/>
        <v>2</v>
      </c>
      <c r="AY54">
        <v>4</v>
      </c>
      <c r="AZ54">
        <v>2</v>
      </c>
      <c r="BA54">
        <v>3</v>
      </c>
      <c r="BB54">
        <f t="shared" si="1"/>
        <v>1</v>
      </c>
      <c r="BC54">
        <f t="shared" si="1"/>
        <v>1</v>
      </c>
      <c r="BD54">
        <v>1</v>
      </c>
      <c r="BE54">
        <v>2</v>
      </c>
      <c r="BF54">
        <v>3</v>
      </c>
      <c r="BG54">
        <v>2</v>
      </c>
      <c r="BH54">
        <v>2</v>
      </c>
      <c r="BI54">
        <v>2</v>
      </c>
      <c r="BJ54">
        <v>2</v>
      </c>
      <c r="BK54">
        <f t="shared" si="2"/>
        <v>2</v>
      </c>
      <c r="BL54">
        <f t="shared" si="2"/>
        <v>2</v>
      </c>
      <c r="BM54">
        <v>1</v>
      </c>
      <c r="BN54">
        <f t="shared" si="3"/>
        <v>2</v>
      </c>
      <c r="BO54">
        <v>1</v>
      </c>
      <c r="BP54">
        <v>2</v>
      </c>
      <c r="BQ54">
        <f t="shared" si="4"/>
        <v>38</v>
      </c>
      <c r="BR54">
        <f t="shared" si="5"/>
        <v>1.9</v>
      </c>
      <c r="BS54" s="10">
        <f t="shared" si="6"/>
        <v>0.78806892565241216</v>
      </c>
      <c r="BT54" s="11">
        <f t="shared" si="7"/>
        <v>45.808175941100828</v>
      </c>
      <c r="BU54" s="11">
        <f t="shared" si="8"/>
        <v>508.08175941100831</v>
      </c>
    </row>
    <row r="55" spans="1:73">
      <c r="A55">
        <v>2236</v>
      </c>
      <c r="B55">
        <v>0</v>
      </c>
      <c r="C55">
        <v>1986</v>
      </c>
      <c r="D55" s="1">
        <v>42699.584849537037</v>
      </c>
      <c r="E55" t="s">
        <v>130</v>
      </c>
      <c r="F55">
        <v>4</v>
      </c>
      <c r="G55">
        <v>4</v>
      </c>
      <c r="H55">
        <v>3</v>
      </c>
      <c r="I55">
        <v>2</v>
      </c>
      <c r="J55">
        <v>2</v>
      </c>
      <c r="K55">
        <v>4</v>
      </c>
      <c r="L55">
        <v>4</v>
      </c>
      <c r="M55">
        <v>1</v>
      </c>
      <c r="N55">
        <v>1</v>
      </c>
      <c r="O55">
        <v>1</v>
      </c>
      <c r="P55">
        <v>2</v>
      </c>
      <c r="Q55">
        <v>1</v>
      </c>
      <c r="R55">
        <v>4</v>
      </c>
      <c r="S55">
        <v>2</v>
      </c>
      <c r="T55">
        <v>3</v>
      </c>
      <c r="U55">
        <v>4</v>
      </c>
      <c r="V55">
        <v>1</v>
      </c>
      <c r="W55">
        <v>5</v>
      </c>
      <c r="X55">
        <v>1</v>
      </c>
      <c r="Y55">
        <v>1</v>
      </c>
      <c r="Z55">
        <v>39</v>
      </c>
      <c r="AA55">
        <v>6</v>
      </c>
      <c r="AB55">
        <v>17</v>
      </c>
      <c r="AC55">
        <v>24</v>
      </c>
      <c r="AD55">
        <v>4</v>
      </c>
      <c r="AE55">
        <v>41</v>
      </c>
      <c r="AF55">
        <v>5</v>
      </c>
      <c r="AG55">
        <v>13</v>
      </c>
      <c r="AH55">
        <v>5</v>
      </c>
      <c r="AI55">
        <v>4</v>
      </c>
      <c r="AJ55">
        <v>52</v>
      </c>
      <c r="AK55">
        <v>8</v>
      </c>
      <c r="AL55">
        <v>4</v>
      </c>
      <c r="AM55">
        <v>5</v>
      </c>
      <c r="AN55">
        <v>55</v>
      </c>
      <c r="AO55">
        <v>6</v>
      </c>
      <c r="AP55">
        <v>6</v>
      </c>
      <c r="AQ55">
        <v>5</v>
      </c>
      <c r="AR55">
        <v>5</v>
      </c>
      <c r="AS55">
        <v>2</v>
      </c>
      <c r="AT55">
        <v>14</v>
      </c>
      <c r="AW55">
        <v>4</v>
      </c>
      <c r="AX55">
        <f t="shared" si="0"/>
        <v>2</v>
      </c>
      <c r="AY55">
        <v>3</v>
      </c>
      <c r="AZ55">
        <v>2</v>
      </c>
      <c r="BA55">
        <v>2</v>
      </c>
      <c r="BB55">
        <f t="shared" si="1"/>
        <v>2</v>
      </c>
      <c r="BC55">
        <f t="shared" si="1"/>
        <v>2</v>
      </c>
      <c r="BD55">
        <v>1</v>
      </c>
      <c r="BE55">
        <v>1</v>
      </c>
      <c r="BF55">
        <v>1</v>
      </c>
      <c r="BG55">
        <v>2</v>
      </c>
      <c r="BH55">
        <v>1</v>
      </c>
      <c r="BI55">
        <v>4</v>
      </c>
      <c r="BJ55">
        <v>2</v>
      </c>
      <c r="BK55">
        <f t="shared" si="2"/>
        <v>3</v>
      </c>
      <c r="BL55">
        <f t="shared" si="2"/>
        <v>2</v>
      </c>
      <c r="BM55">
        <v>1</v>
      </c>
      <c r="BN55">
        <f t="shared" si="3"/>
        <v>1</v>
      </c>
      <c r="BO55">
        <v>1</v>
      </c>
      <c r="BP55">
        <v>1</v>
      </c>
      <c r="BQ55">
        <f t="shared" si="4"/>
        <v>38</v>
      </c>
      <c r="BR55">
        <f t="shared" si="5"/>
        <v>1.9</v>
      </c>
      <c r="BS55" s="10">
        <f t="shared" si="6"/>
        <v>0.96790604154698701</v>
      </c>
      <c r="BT55" s="11">
        <f t="shared" si="7"/>
        <v>37.29700864590329</v>
      </c>
      <c r="BU55" s="11">
        <f t="shared" si="8"/>
        <v>422.97008645903293</v>
      </c>
    </row>
    <row r="56" spans="1:73">
      <c r="A56">
        <v>2237</v>
      </c>
      <c r="B56">
        <v>0</v>
      </c>
      <c r="C56">
        <v>1991</v>
      </c>
      <c r="D56" s="1">
        <v>42699.59033564815</v>
      </c>
      <c r="E56" t="s">
        <v>131</v>
      </c>
      <c r="F56">
        <v>1</v>
      </c>
      <c r="G56">
        <v>4</v>
      </c>
      <c r="H56">
        <v>2</v>
      </c>
      <c r="I56">
        <v>2</v>
      </c>
      <c r="J56">
        <v>1</v>
      </c>
      <c r="K56">
        <v>4</v>
      </c>
      <c r="L56">
        <v>5</v>
      </c>
      <c r="M56">
        <v>1</v>
      </c>
      <c r="N56">
        <v>1</v>
      </c>
      <c r="O56">
        <v>1</v>
      </c>
      <c r="P56">
        <v>2</v>
      </c>
      <c r="Q56">
        <v>1</v>
      </c>
      <c r="R56">
        <v>5</v>
      </c>
      <c r="S56">
        <v>2</v>
      </c>
      <c r="T56">
        <v>5</v>
      </c>
      <c r="U56">
        <v>4</v>
      </c>
      <c r="V56">
        <v>1</v>
      </c>
      <c r="W56">
        <v>5</v>
      </c>
      <c r="X56">
        <v>1</v>
      </c>
      <c r="Y56">
        <v>1</v>
      </c>
      <c r="Z56">
        <v>13</v>
      </c>
      <c r="AA56">
        <v>21</v>
      </c>
      <c r="AB56">
        <v>9</v>
      </c>
      <c r="AC56">
        <v>8</v>
      </c>
      <c r="AD56">
        <v>6</v>
      </c>
      <c r="AE56">
        <v>5</v>
      </c>
      <c r="AF56">
        <v>5</v>
      </c>
      <c r="AG56">
        <v>10</v>
      </c>
      <c r="AH56">
        <v>3</v>
      </c>
      <c r="AI56">
        <v>4</v>
      </c>
      <c r="AJ56">
        <v>6</v>
      </c>
      <c r="AK56">
        <v>4</v>
      </c>
      <c r="AL56">
        <v>4</v>
      </c>
      <c r="AM56">
        <v>4</v>
      </c>
      <c r="AN56">
        <v>6</v>
      </c>
      <c r="AO56">
        <v>9</v>
      </c>
      <c r="AP56">
        <v>9</v>
      </c>
      <c r="AQ56">
        <v>6</v>
      </c>
      <c r="AR56">
        <v>9</v>
      </c>
      <c r="AS56">
        <v>4</v>
      </c>
      <c r="AT56">
        <v>19</v>
      </c>
      <c r="AW56">
        <v>1</v>
      </c>
      <c r="AX56">
        <f t="shared" si="0"/>
        <v>2</v>
      </c>
      <c r="AY56">
        <v>2</v>
      </c>
      <c r="AZ56">
        <v>2</v>
      </c>
      <c r="BA56">
        <v>1</v>
      </c>
      <c r="BB56">
        <f t="shared" si="1"/>
        <v>2</v>
      </c>
      <c r="BC56">
        <f t="shared" si="1"/>
        <v>1</v>
      </c>
      <c r="BD56">
        <v>1</v>
      </c>
      <c r="BE56">
        <v>1</v>
      </c>
      <c r="BF56">
        <v>1</v>
      </c>
      <c r="BG56">
        <v>2</v>
      </c>
      <c r="BH56">
        <v>1</v>
      </c>
      <c r="BI56">
        <v>5</v>
      </c>
      <c r="BJ56">
        <v>2</v>
      </c>
      <c r="BK56">
        <f t="shared" si="2"/>
        <v>1</v>
      </c>
      <c r="BL56">
        <f t="shared" si="2"/>
        <v>2</v>
      </c>
      <c r="BM56">
        <v>1</v>
      </c>
      <c r="BN56">
        <f t="shared" si="3"/>
        <v>1</v>
      </c>
      <c r="BO56">
        <v>1</v>
      </c>
      <c r="BP56">
        <v>1</v>
      </c>
      <c r="BQ56">
        <f t="shared" si="4"/>
        <v>31</v>
      </c>
      <c r="BR56">
        <f t="shared" si="5"/>
        <v>1.55</v>
      </c>
      <c r="BS56" s="10">
        <f t="shared" si="6"/>
        <v>0.9445132413883327</v>
      </c>
      <c r="BT56" s="11">
        <f t="shared" si="7"/>
        <v>31.180081664828407</v>
      </c>
      <c r="BU56" s="11">
        <f t="shared" si="8"/>
        <v>361.80081664828407</v>
      </c>
    </row>
    <row r="57" spans="1:73">
      <c r="A57">
        <v>2241</v>
      </c>
      <c r="B57">
        <v>0</v>
      </c>
      <c r="C57">
        <v>1987</v>
      </c>
      <c r="D57" s="1">
        <v>42699.603391203702</v>
      </c>
      <c r="E57" t="s">
        <v>132</v>
      </c>
      <c r="F57">
        <v>3</v>
      </c>
      <c r="G57">
        <v>2</v>
      </c>
      <c r="H57">
        <v>2</v>
      </c>
      <c r="I57">
        <v>2</v>
      </c>
      <c r="J57">
        <v>1</v>
      </c>
      <c r="K57">
        <v>5</v>
      </c>
      <c r="L57">
        <v>4</v>
      </c>
      <c r="M57">
        <v>1</v>
      </c>
      <c r="N57">
        <v>1</v>
      </c>
      <c r="O57">
        <v>2</v>
      </c>
      <c r="P57">
        <v>2</v>
      </c>
      <c r="Q57">
        <v>1</v>
      </c>
      <c r="R57">
        <v>2</v>
      </c>
      <c r="S57">
        <v>3</v>
      </c>
      <c r="T57">
        <v>2</v>
      </c>
      <c r="U57">
        <v>4</v>
      </c>
      <c r="V57">
        <v>1</v>
      </c>
      <c r="W57">
        <v>4</v>
      </c>
      <c r="X57">
        <v>1</v>
      </c>
      <c r="Y57">
        <v>1</v>
      </c>
      <c r="Z57">
        <v>20</v>
      </c>
      <c r="AA57">
        <v>11</v>
      </c>
      <c r="AB57">
        <v>6</v>
      </c>
      <c r="AC57">
        <v>5</v>
      </c>
      <c r="AD57">
        <v>10</v>
      </c>
      <c r="AE57">
        <v>7</v>
      </c>
      <c r="AF57">
        <v>19</v>
      </c>
      <c r="AG57">
        <v>7</v>
      </c>
      <c r="AH57">
        <v>2</v>
      </c>
      <c r="AI57">
        <v>4</v>
      </c>
      <c r="AJ57">
        <v>7</v>
      </c>
      <c r="AK57">
        <v>3</v>
      </c>
      <c r="AL57">
        <v>9</v>
      </c>
      <c r="AM57">
        <v>17</v>
      </c>
      <c r="AN57">
        <v>6</v>
      </c>
      <c r="AO57">
        <v>9</v>
      </c>
      <c r="AP57">
        <v>9</v>
      </c>
      <c r="AQ57">
        <v>4</v>
      </c>
      <c r="AR57">
        <v>7</v>
      </c>
      <c r="AS57">
        <v>2</v>
      </c>
      <c r="AT57">
        <v>30</v>
      </c>
      <c r="AW57">
        <v>3</v>
      </c>
      <c r="AX57">
        <f t="shared" si="0"/>
        <v>4</v>
      </c>
      <c r="AY57">
        <v>2</v>
      </c>
      <c r="AZ57">
        <v>2</v>
      </c>
      <c r="BA57">
        <v>1</v>
      </c>
      <c r="BB57">
        <f t="shared" si="1"/>
        <v>1</v>
      </c>
      <c r="BC57">
        <f t="shared" si="1"/>
        <v>2</v>
      </c>
      <c r="BD57">
        <v>1</v>
      </c>
      <c r="BE57">
        <v>1</v>
      </c>
      <c r="BF57">
        <v>2</v>
      </c>
      <c r="BG57">
        <v>2</v>
      </c>
      <c r="BH57">
        <v>1</v>
      </c>
      <c r="BI57">
        <v>2</v>
      </c>
      <c r="BJ57">
        <v>3</v>
      </c>
      <c r="BK57">
        <f t="shared" si="2"/>
        <v>4</v>
      </c>
      <c r="BL57">
        <f t="shared" si="2"/>
        <v>2</v>
      </c>
      <c r="BM57">
        <v>1</v>
      </c>
      <c r="BN57">
        <f t="shared" si="3"/>
        <v>2</v>
      </c>
      <c r="BO57">
        <v>1</v>
      </c>
      <c r="BP57">
        <v>1</v>
      </c>
      <c r="BQ57">
        <f t="shared" si="4"/>
        <v>38</v>
      </c>
      <c r="BR57">
        <f t="shared" si="5"/>
        <v>1.9</v>
      </c>
      <c r="BS57" s="10">
        <f t="shared" si="6"/>
        <v>0.96790604154698701</v>
      </c>
      <c r="BT57" s="11">
        <f t="shared" si="7"/>
        <v>37.29700864590329</v>
      </c>
      <c r="BU57" s="11">
        <f t="shared" si="8"/>
        <v>422.97008645903293</v>
      </c>
    </row>
    <row r="58" spans="1:73">
      <c r="A58">
        <v>2244</v>
      </c>
      <c r="B58">
        <v>0</v>
      </c>
      <c r="C58">
        <v>1986</v>
      </c>
      <c r="D58" s="1">
        <v>42699.618368055555</v>
      </c>
      <c r="E58" t="s">
        <v>133</v>
      </c>
      <c r="F58">
        <v>2</v>
      </c>
      <c r="G58">
        <v>5</v>
      </c>
      <c r="H58">
        <v>1</v>
      </c>
      <c r="I58">
        <v>1</v>
      </c>
      <c r="J58">
        <v>1</v>
      </c>
      <c r="K58">
        <v>5</v>
      </c>
      <c r="L58">
        <v>5</v>
      </c>
      <c r="M58">
        <v>1</v>
      </c>
      <c r="N58">
        <v>1</v>
      </c>
      <c r="O58">
        <v>1</v>
      </c>
      <c r="P58">
        <v>2</v>
      </c>
      <c r="Q58">
        <v>1</v>
      </c>
      <c r="R58">
        <v>4</v>
      </c>
      <c r="S58">
        <v>2</v>
      </c>
      <c r="T58">
        <v>5</v>
      </c>
      <c r="U58">
        <v>5</v>
      </c>
      <c r="V58">
        <v>1</v>
      </c>
      <c r="W58">
        <v>4</v>
      </c>
      <c r="X58">
        <v>3</v>
      </c>
      <c r="Y58">
        <v>3</v>
      </c>
      <c r="Z58">
        <v>11</v>
      </c>
      <c r="AA58">
        <v>8</v>
      </c>
      <c r="AB58">
        <v>7</v>
      </c>
      <c r="AC58">
        <v>6</v>
      </c>
      <c r="AD58">
        <v>4</v>
      </c>
      <c r="AE58">
        <v>3</v>
      </c>
      <c r="AF58">
        <v>4</v>
      </c>
      <c r="AG58">
        <v>4</v>
      </c>
      <c r="AH58">
        <v>2</v>
      </c>
      <c r="AI58">
        <v>3</v>
      </c>
      <c r="AJ58">
        <v>4</v>
      </c>
      <c r="AK58">
        <v>3</v>
      </c>
      <c r="AL58">
        <v>4</v>
      </c>
      <c r="AM58">
        <v>3</v>
      </c>
      <c r="AN58">
        <v>4</v>
      </c>
      <c r="AO58">
        <v>10</v>
      </c>
      <c r="AP58">
        <v>5</v>
      </c>
      <c r="AQ58">
        <v>8</v>
      </c>
      <c r="AR58">
        <v>5</v>
      </c>
      <c r="AS58">
        <v>9</v>
      </c>
      <c r="AT58">
        <v>22</v>
      </c>
      <c r="AW58">
        <v>2</v>
      </c>
      <c r="AX58">
        <f t="shared" si="0"/>
        <v>1</v>
      </c>
      <c r="AY58">
        <v>1</v>
      </c>
      <c r="AZ58">
        <v>1</v>
      </c>
      <c r="BA58">
        <v>1</v>
      </c>
      <c r="BB58">
        <f t="shared" si="1"/>
        <v>1</v>
      </c>
      <c r="BC58">
        <f t="shared" si="1"/>
        <v>1</v>
      </c>
      <c r="BD58">
        <v>1</v>
      </c>
      <c r="BE58">
        <v>1</v>
      </c>
      <c r="BF58">
        <v>1</v>
      </c>
      <c r="BG58">
        <v>2</v>
      </c>
      <c r="BH58">
        <v>1</v>
      </c>
      <c r="BI58">
        <v>4</v>
      </c>
      <c r="BJ58">
        <v>2</v>
      </c>
      <c r="BK58">
        <f t="shared" si="2"/>
        <v>1</v>
      </c>
      <c r="BL58">
        <f t="shared" si="2"/>
        <v>1</v>
      </c>
      <c r="BM58">
        <v>1</v>
      </c>
      <c r="BN58">
        <f t="shared" si="3"/>
        <v>2</v>
      </c>
      <c r="BO58">
        <v>3</v>
      </c>
      <c r="BP58">
        <v>3</v>
      </c>
      <c r="BQ58">
        <f t="shared" si="4"/>
        <v>31</v>
      </c>
      <c r="BR58">
        <f t="shared" si="5"/>
        <v>1.55</v>
      </c>
      <c r="BS58" s="10">
        <f t="shared" si="6"/>
        <v>0.88704120832301703</v>
      </c>
      <c r="BT58" s="11">
        <f t="shared" si="7"/>
        <v>33.200261412517996</v>
      </c>
      <c r="BU58" s="11">
        <f t="shared" si="8"/>
        <v>382.00261412517995</v>
      </c>
    </row>
    <row r="59" spans="1:73">
      <c r="A59">
        <v>2245</v>
      </c>
      <c r="B59">
        <v>0</v>
      </c>
      <c r="C59">
        <v>1989</v>
      </c>
      <c r="D59" s="1">
        <v>42699.627106481479</v>
      </c>
      <c r="E59" t="s">
        <v>134</v>
      </c>
      <c r="F59">
        <v>4</v>
      </c>
      <c r="G59">
        <v>4</v>
      </c>
      <c r="H59">
        <v>4</v>
      </c>
      <c r="I59">
        <v>4</v>
      </c>
      <c r="J59">
        <v>1</v>
      </c>
      <c r="K59">
        <v>4</v>
      </c>
      <c r="L59">
        <v>4</v>
      </c>
      <c r="M59">
        <v>4</v>
      </c>
      <c r="N59">
        <v>1</v>
      </c>
      <c r="O59">
        <v>2</v>
      </c>
      <c r="P59">
        <v>3</v>
      </c>
      <c r="Q59">
        <v>1</v>
      </c>
      <c r="R59">
        <v>2</v>
      </c>
      <c r="S59">
        <v>1</v>
      </c>
      <c r="T59">
        <v>2</v>
      </c>
      <c r="U59">
        <v>4</v>
      </c>
      <c r="V59">
        <v>1</v>
      </c>
      <c r="W59">
        <v>4</v>
      </c>
      <c r="X59">
        <v>4</v>
      </c>
      <c r="Y59">
        <v>1</v>
      </c>
      <c r="Z59">
        <v>8</v>
      </c>
      <c r="AA59">
        <v>5</v>
      </c>
      <c r="AB59">
        <v>5</v>
      </c>
      <c r="AC59">
        <v>3</v>
      </c>
      <c r="AD59">
        <v>5</v>
      </c>
      <c r="AE59">
        <v>5</v>
      </c>
      <c r="AF59">
        <v>8</v>
      </c>
      <c r="AG59">
        <v>6</v>
      </c>
      <c r="AH59">
        <v>3</v>
      </c>
      <c r="AI59">
        <v>3</v>
      </c>
      <c r="AJ59">
        <v>5</v>
      </c>
      <c r="AK59">
        <v>3</v>
      </c>
      <c r="AL59">
        <v>6</v>
      </c>
      <c r="AM59">
        <v>3</v>
      </c>
      <c r="AN59">
        <v>6</v>
      </c>
      <c r="AO59">
        <v>7</v>
      </c>
      <c r="AP59">
        <v>4</v>
      </c>
      <c r="AQ59">
        <v>4</v>
      </c>
      <c r="AR59">
        <v>6</v>
      </c>
      <c r="AS59">
        <v>2</v>
      </c>
      <c r="AT59">
        <v>50</v>
      </c>
      <c r="AW59">
        <v>4</v>
      </c>
      <c r="AX59">
        <f t="shared" si="0"/>
        <v>2</v>
      </c>
      <c r="AY59">
        <v>4</v>
      </c>
      <c r="AZ59">
        <v>4</v>
      </c>
      <c r="BA59">
        <v>1</v>
      </c>
      <c r="BB59">
        <f t="shared" si="1"/>
        <v>2</v>
      </c>
      <c r="BC59">
        <f t="shared" si="1"/>
        <v>2</v>
      </c>
      <c r="BD59">
        <v>4</v>
      </c>
      <c r="BE59">
        <v>1</v>
      </c>
      <c r="BF59">
        <v>2</v>
      </c>
      <c r="BG59">
        <v>3</v>
      </c>
      <c r="BH59">
        <v>1</v>
      </c>
      <c r="BI59">
        <v>2</v>
      </c>
      <c r="BJ59">
        <v>1</v>
      </c>
      <c r="BK59">
        <f t="shared" si="2"/>
        <v>4</v>
      </c>
      <c r="BL59">
        <f t="shared" si="2"/>
        <v>2</v>
      </c>
      <c r="BM59">
        <v>1</v>
      </c>
      <c r="BN59">
        <f t="shared" si="3"/>
        <v>2</v>
      </c>
      <c r="BO59">
        <v>4</v>
      </c>
      <c r="BP59">
        <v>1</v>
      </c>
      <c r="BQ59">
        <f t="shared" si="4"/>
        <v>47</v>
      </c>
      <c r="BR59">
        <f t="shared" si="5"/>
        <v>2.35</v>
      </c>
      <c r="BS59" s="10">
        <f t="shared" si="6"/>
        <v>1.2258187382102494</v>
      </c>
      <c r="BT59" s="11">
        <f t="shared" si="7"/>
        <v>36.424634905802641</v>
      </c>
      <c r="BU59" s="11">
        <f t="shared" si="8"/>
        <v>414.2463490580264</v>
      </c>
    </row>
    <row r="60" spans="1:73">
      <c r="A60">
        <v>2250</v>
      </c>
      <c r="B60">
        <v>0</v>
      </c>
      <c r="C60">
        <v>1985</v>
      </c>
      <c r="D60" s="1">
        <v>42699.637442129628</v>
      </c>
      <c r="E60" t="s">
        <v>81</v>
      </c>
      <c r="F60">
        <v>3</v>
      </c>
      <c r="G60">
        <v>4</v>
      </c>
      <c r="H60">
        <v>3</v>
      </c>
      <c r="I60">
        <v>2</v>
      </c>
      <c r="J60">
        <v>4</v>
      </c>
      <c r="K60">
        <v>4</v>
      </c>
      <c r="L60">
        <v>4</v>
      </c>
      <c r="M60">
        <v>1</v>
      </c>
      <c r="N60">
        <v>1</v>
      </c>
      <c r="O60">
        <v>1</v>
      </c>
      <c r="P60">
        <v>2</v>
      </c>
      <c r="Q60">
        <v>2</v>
      </c>
      <c r="R60">
        <v>1</v>
      </c>
      <c r="S60">
        <v>1</v>
      </c>
      <c r="T60">
        <v>2</v>
      </c>
      <c r="U60">
        <v>4</v>
      </c>
      <c r="V60">
        <v>2</v>
      </c>
      <c r="W60">
        <v>4</v>
      </c>
      <c r="X60">
        <v>1</v>
      </c>
      <c r="Y60">
        <v>3</v>
      </c>
      <c r="Z60">
        <v>7</v>
      </c>
      <c r="AA60">
        <v>8</v>
      </c>
      <c r="AB60">
        <v>4</v>
      </c>
      <c r="AC60">
        <v>5</v>
      </c>
      <c r="AD60">
        <v>4</v>
      </c>
      <c r="AE60">
        <v>4</v>
      </c>
      <c r="AF60">
        <v>4</v>
      </c>
      <c r="AG60">
        <v>5</v>
      </c>
      <c r="AH60">
        <v>2</v>
      </c>
      <c r="AI60">
        <v>4</v>
      </c>
      <c r="AJ60">
        <v>7</v>
      </c>
      <c r="AK60">
        <v>7</v>
      </c>
      <c r="AL60">
        <v>2</v>
      </c>
      <c r="AM60">
        <v>2</v>
      </c>
      <c r="AN60">
        <v>5</v>
      </c>
      <c r="AO60">
        <v>4</v>
      </c>
      <c r="AP60">
        <v>7</v>
      </c>
      <c r="AQ60">
        <v>5</v>
      </c>
      <c r="AR60">
        <v>4</v>
      </c>
      <c r="AS60">
        <v>2</v>
      </c>
      <c r="AT60">
        <v>30</v>
      </c>
      <c r="AW60">
        <v>3</v>
      </c>
      <c r="AX60">
        <f t="shared" si="0"/>
        <v>2</v>
      </c>
      <c r="AY60">
        <v>3</v>
      </c>
      <c r="AZ60">
        <v>2</v>
      </c>
      <c r="BA60">
        <v>4</v>
      </c>
      <c r="BB60">
        <f t="shared" si="1"/>
        <v>2</v>
      </c>
      <c r="BC60">
        <f t="shared" si="1"/>
        <v>2</v>
      </c>
      <c r="BD60">
        <v>1</v>
      </c>
      <c r="BE60">
        <v>1</v>
      </c>
      <c r="BF60">
        <v>1</v>
      </c>
      <c r="BG60">
        <v>2</v>
      </c>
      <c r="BH60">
        <v>2</v>
      </c>
      <c r="BI60">
        <v>1</v>
      </c>
      <c r="BJ60">
        <v>1</v>
      </c>
      <c r="BK60">
        <f t="shared" si="2"/>
        <v>4</v>
      </c>
      <c r="BL60">
        <f t="shared" si="2"/>
        <v>2</v>
      </c>
      <c r="BM60">
        <v>2</v>
      </c>
      <c r="BN60">
        <f t="shared" si="3"/>
        <v>2</v>
      </c>
      <c r="BO60">
        <v>1</v>
      </c>
      <c r="BP60">
        <v>3</v>
      </c>
      <c r="BQ60">
        <f t="shared" si="4"/>
        <v>41</v>
      </c>
      <c r="BR60">
        <f t="shared" si="5"/>
        <v>2.0499999999999998</v>
      </c>
      <c r="BS60" s="10">
        <f t="shared" si="6"/>
        <v>0.9445132413883327</v>
      </c>
      <c r="BT60" s="11">
        <f t="shared" si="7"/>
        <v>41.238172524450476</v>
      </c>
      <c r="BU60" s="11">
        <f t="shared" si="8"/>
        <v>462.38172524450476</v>
      </c>
    </row>
    <row r="61" spans="1:73">
      <c r="A61">
        <v>2249</v>
      </c>
      <c r="B61">
        <v>0</v>
      </c>
      <c r="C61">
        <v>1986</v>
      </c>
      <c r="D61" s="1">
        <v>42699.644189814811</v>
      </c>
      <c r="E61" t="s">
        <v>135</v>
      </c>
      <c r="F61">
        <v>4</v>
      </c>
      <c r="G61">
        <v>2</v>
      </c>
      <c r="H61">
        <v>2</v>
      </c>
      <c r="I61">
        <v>2</v>
      </c>
      <c r="J61">
        <v>4</v>
      </c>
      <c r="K61">
        <v>2</v>
      </c>
      <c r="L61">
        <v>2</v>
      </c>
      <c r="M61">
        <v>2</v>
      </c>
      <c r="N61">
        <v>1</v>
      </c>
      <c r="O61">
        <v>2</v>
      </c>
      <c r="P61">
        <v>2</v>
      </c>
      <c r="Q61">
        <v>3</v>
      </c>
      <c r="R61">
        <v>4</v>
      </c>
      <c r="S61">
        <v>2</v>
      </c>
      <c r="T61">
        <v>4</v>
      </c>
      <c r="U61">
        <v>4</v>
      </c>
      <c r="V61">
        <v>2</v>
      </c>
      <c r="W61">
        <v>4</v>
      </c>
      <c r="X61">
        <v>3</v>
      </c>
      <c r="Y61">
        <v>3</v>
      </c>
      <c r="Z61">
        <v>16</v>
      </c>
      <c r="AA61">
        <v>9</v>
      </c>
      <c r="AB61">
        <v>4</v>
      </c>
      <c r="AC61">
        <v>7</v>
      </c>
      <c r="AD61">
        <v>589</v>
      </c>
      <c r="AE61">
        <v>4</v>
      </c>
      <c r="AF61">
        <v>4</v>
      </c>
      <c r="AG61">
        <v>6</v>
      </c>
      <c r="AH61">
        <v>2</v>
      </c>
      <c r="AI61">
        <v>3</v>
      </c>
      <c r="AJ61">
        <v>3</v>
      </c>
      <c r="AK61">
        <v>6</v>
      </c>
      <c r="AL61">
        <v>3</v>
      </c>
      <c r="AM61">
        <v>4</v>
      </c>
      <c r="AN61">
        <v>7</v>
      </c>
      <c r="AO61">
        <v>10</v>
      </c>
      <c r="AP61">
        <v>8</v>
      </c>
      <c r="AQ61">
        <v>5</v>
      </c>
      <c r="AR61">
        <v>6</v>
      </c>
      <c r="AS61">
        <v>6</v>
      </c>
      <c r="AT61">
        <v>30</v>
      </c>
      <c r="AW61">
        <v>4</v>
      </c>
      <c r="AX61">
        <f t="shared" si="0"/>
        <v>4</v>
      </c>
      <c r="AY61">
        <v>2</v>
      </c>
      <c r="AZ61">
        <v>2</v>
      </c>
      <c r="BA61">
        <v>4</v>
      </c>
      <c r="BB61">
        <f t="shared" si="1"/>
        <v>4</v>
      </c>
      <c r="BC61">
        <f t="shared" si="1"/>
        <v>4</v>
      </c>
      <c r="BD61">
        <v>2</v>
      </c>
      <c r="BE61">
        <v>1</v>
      </c>
      <c r="BF61">
        <v>2</v>
      </c>
      <c r="BG61">
        <v>2</v>
      </c>
      <c r="BH61">
        <v>3</v>
      </c>
      <c r="BI61">
        <v>4</v>
      </c>
      <c r="BJ61">
        <v>2</v>
      </c>
      <c r="BK61">
        <f t="shared" si="2"/>
        <v>2</v>
      </c>
      <c r="BL61">
        <f t="shared" si="2"/>
        <v>2</v>
      </c>
      <c r="BM61">
        <v>2</v>
      </c>
      <c r="BN61">
        <f t="shared" si="3"/>
        <v>2</v>
      </c>
      <c r="BO61">
        <v>3</v>
      </c>
      <c r="BP61">
        <v>3</v>
      </c>
      <c r="BQ61">
        <f t="shared" si="4"/>
        <v>54</v>
      </c>
      <c r="BR61">
        <f t="shared" si="5"/>
        <v>2.7</v>
      </c>
      <c r="BS61" s="10">
        <f t="shared" si="6"/>
        <v>0.97872096985918555</v>
      </c>
      <c r="BT61" s="11">
        <f t="shared" si="7"/>
        <v>52.415347764931241</v>
      </c>
      <c r="BU61" s="11">
        <f t="shared" si="8"/>
        <v>574.15347764931244</v>
      </c>
    </row>
    <row r="62" spans="1:73">
      <c r="A62">
        <v>2251</v>
      </c>
      <c r="B62">
        <v>0</v>
      </c>
      <c r="C62">
        <v>1982</v>
      </c>
      <c r="D62" s="1">
        <v>42699.652025462965</v>
      </c>
      <c r="E62" t="s">
        <v>136</v>
      </c>
      <c r="F62">
        <v>2</v>
      </c>
      <c r="G62">
        <v>4</v>
      </c>
      <c r="H62">
        <v>2</v>
      </c>
      <c r="I62">
        <v>2</v>
      </c>
      <c r="J62">
        <v>1</v>
      </c>
      <c r="K62">
        <v>5</v>
      </c>
      <c r="L62">
        <v>4</v>
      </c>
      <c r="M62">
        <v>1</v>
      </c>
      <c r="N62">
        <v>1</v>
      </c>
      <c r="O62">
        <v>2</v>
      </c>
      <c r="P62">
        <v>2</v>
      </c>
      <c r="Q62">
        <v>1</v>
      </c>
      <c r="R62">
        <v>4</v>
      </c>
      <c r="S62">
        <v>2</v>
      </c>
      <c r="T62">
        <v>4</v>
      </c>
      <c r="U62">
        <v>2</v>
      </c>
      <c r="V62">
        <v>2</v>
      </c>
      <c r="W62">
        <v>5</v>
      </c>
      <c r="X62">
        <v>4</v>
      </c>
      <c r="Y62">
        <v>2</v>
      </c>
      <c r="Z62">
        <v>30</v>
      </c>
      <c r="AA62">
        <v>9</v>
      </c>
      <c r="AB62">
        <v>6</v>
      </c>
      <c r="AC62">
        <v>7</v>
      </c>
      <c r="AD62">
        <v>6</v>
      </c>
      <c r="AE62">
        <v>6</v>
      </c>
      <c r="AF62">
        <v>23</v>
      </c>
      <c r="AG62">
        <v>11</v>
      </c>
      <c r="AH62">
        <v>5</v>
      </c>
      <c r="AI62">
        <v>6</v>
      </c>
      <c r="AJ62">
        <v>7</v>
      </c>
      <c r="AK62">
        <v>5</v>
      </c>
      <c r="AL62">
        <v>8</v>
      </c>
      <c r="AM62">
        <v>6</v>
      </c>
      <c r="AN62">
        <v>10</v>
      </c>
      <c r="AO62">
        <v>11</v>
      </c>
      <c r="AP62">
        <v>11</v>
      </c>
      <c r="AQ62">
        <v>10</v>
      </c>
      <c r="AR62">
        <v>9</v>
      </c>
      <c r="AS62">
        <v>5</v>
      </c>
      <c r="AT62">
        <v>26</v>
      </c>
      <c r="AW62">
        <v>2</v>
      </c>
      <c r="AX62">
        <f t="shared" si="0"/>
        <v>2</v>
      </c>
      <c r="AY62">
        <v>2</v>
      </c>
      <c r="AZ62">
        <v>2</v>
      </c>
      <c r="BA62">
        <v>1</v>
      </c>
      <c r="BB62">
        <f t="shared" si="1"/>
        <v>1</v>
      </c>
      <c r="BC62">
        <f t="shared" si="1"/>
        <v>2</v>
      </c>
      <c r="BD62">
        <v>1</v>
      </c>
      <c r="BE62">
        <v>1</v>
      </c>
      <c r="BF62">
        <v>2</v>
      </c>
      <c r="BG62">
        <v>2</v>
      </c>
      <c r="BH62">
        <v>1</v>
      </c>
      <c r="BI62">
        <v>4</v>
      </c>
      <c r="BJ62">
        <v>2</v>
      </c>
      <c r="BK62">
        <f t="shared" si="2"/>
        <v>2</v>
      </c>
      <c r="BL62">
        <f t="shared" si="2"/>
        <v>4</v>
      </c>
      <c r="BM62">
        <v>2</v>
      </c>
      <c r="BN62">
        <f t="shared" si="3"/>
        <v>1</v>
      </c>
      <c r="BO62">
        <v>4</v>
      </c>
      <c r="BP62">
        <v>2</v>
      </c>
      <c r="BQ62">
        <f t="shared" si="4"/>
        <v>40</v>
      </c>
      <c r="BR62">
        <f t="shared" si="5"/>
        <v>2</v>
      </c>
      <c r="BS62" s="10">
        <f t="shared" si="6"/>
        <v>0.97332852678457515</v>
      </c>
      <c r="BT62" s="11">
        <f t="shared" si="7"/>
        <v>39.041288685470185</v>
      </c>
      <c r="BU62" s="11">
        <f t="shared" si="8"/>
        <v>440.41288685470187</v>
      </c>
    </row>
    <row r="63" spans="1:73">
      <c r="A63">
        <v>2260</v>
      </c>
      <c r="B63">
        <v>0</v>
      </c>
      <c r="C63">
        <v>1977</v>
      </c>
      <c r="D63" s="1">
        <v>42699.679548611108</v>
      </c>
      <c r="E63" t="s">
        <v>81</v>
      </c>
      <c r="F63">
        <v>3</v>
      </c>
      <c r="G63">
        <v>4</v>
      </c>
      <c r="H63">
        <v>2</v>
      </c>
      <c r="I63">
        <v>2</v>
      </c>
      <c r="J63">
        <v>2</v>
      </c>
      <c r="K63">
        <v>5</v>
      </c>
      <c r="L63">
        <v>4</v>
      </c>
      <c r="M63">
        <v>1</v>
      </c>
      <c r="N63">
        <v>1</v>
      </c>
      <c r="O63">
        <v>1</v>
      </c>
      <c r="P63">
        <v>2</v>
      </c>
      <c r="Q63">
        <v>1</v>
      </c>
      <c r="R63">
        <v>2</v>
      </c>
      <c r="S63">
        <v>1</v>
      </c>
      <c r="T63">
        <v>2</v>
      </c>
      <c r="U63">
        <v>3</v>
      </c>
      <c r="V63">
        <v>2</v>
      </c>
      <c r="W63">
        <v>5</v>
      </c>
      <c r="X63">
        <v>2</v>
      </c>
      <c r="Y63">
        <v>2</v>
      </c>
      <c r="Z63">
        <v>16</v>
      </c>
      <c r="AA63">
        <v>12</v>
      </c>
      <c r="AB63">
        <v>8</v>
      </c>
      <c r="AC63">
        <v>5</v>
      </c>
      <c r="AD63">
        <v>8</v>
      </c>
      <c r="AE63">
        <v>7</v>
      </c>
      <c r="AF63">
        <v>11</v>
      </c>
      <c r="AG63">
        <v>7</v>
      </c>
      <c r="AH63">
        <v>2</v>
      </c>
      <c r="AI63">
        <v>4</v>
      </c>
      <c r="AJ63">
        <v>3</v>
      </c>
      <c r="AK63">
        <v>4</v>
      </c>
      <c r="AL63">
        <v>11</v>
      </c>
      <c r="AM63">
        <v>3</v>
      </c>
      <c r="AN63">
        <v>5</v>
      </c>
      <c r="AO63">
        <v>6</v>
      </c>
      <c r="AP63">
        <v>8</v>
      </c>
      <c r="AQ63">
        <v>6</v>
      </c>
      <c r="AR63">
        <v>8</v>
      </c>
      <c r="AS63">
        <v>6</v>
      </c>
      <c r="AT63">
        <v>12</v>
      </c>
      <c r="AW63">
        <v>3</v>
      </c>
      <c r="AX63">
        <f t="shared" si="0"/>
        <v>2</v>
      </c>
      <c r="AY63">
        <v>2</v>
      </c>
      <c r="AZ63">
        <v>2</v>
      </c>
      <c r="BA63">
        <v>2</v>
      </c>
      <c r="BB63">
        <f t="shared" si="1"/>
        <v>1</v>
      </c>
      <c r="BC63">
        <f t="shared" si="1"/>
        <v>2</v>
      </c>
      <c r="BD63">
        <v>1</v>
      </c>
      <c r="BE63">
        <v>1</v>
      </c>
      <c r="BF63">
        <v>1</v>
      </c>
      <c r="BG63">
        <v>2</v>
      </c>
      <c r="BH63">
        <v>1</v>
      </c>
      <c r="BI63">
        <v>2</v>
      </c>
      <c r="BJ63">
        <v>1</v>
      </c>
      <c r="BK63">
        <f t="shared" si="2"/>
        <v>4</v>
      </c>
      <c r="BL63">
        <f t="shared" si="2"/>
        <v>3</v>
      </c>
      <c r="BM63">
        <v>2</v>
      </c>
      <c r="BN63">
        <f t="shared" si="3"/>
        <v>1</v>
      </c>
      <c r="BO63">
        <v>2</v>
      </c>
      <c r="BP63">
        <v>2</v>
      </c>
      <c r="BQ63">
        <f t="shared" si="4"/>
        <v>37</v>
      </c>
      <c r="BR63">
        <f t="shared" si="5"/>
        <v>1.85</v>
      </c>
      <c r="BS63" s="10">
        <f t="shared" si="6"/>
        <v>0.81272770088724888</v>
      </c>
      <c r="BT63" s="11">
        <f t="shared" si="7"/>
        <v>43.249417931278828</v>
      </c>
      <c r="BU63" s="11">
        <f t="shared" si="8"/>
        <v>482.49417931278828</v>
      </c>
    </row>
    <row r="64" spans="1:73">
      <c r="A64">
        <v>2263</v>
      </c>
      <c r="B64">
        <v>0</v>
      </c>
      <c r="C64">
        <v>1985</v>
      </c>
      <c r="D64" s="1">
        <v>42699.733391203707</v>
      </c>
      <c r="E64" t="s">
        <v>137</v>
      </c>
      <c r="F64">
        <v>2</v>
      </c>
      <c r="G64">
        <v>4</v>
      </c>
      <c r="H64">
        <v>2</v>
      </c>
      <c r="I64">
        <v>2</v>
      </c>
      <c r="J64">
        <v>2</v>
      </c>
      <c r="K64">
        <v>4</v>
      </c>
      <c r="L64">
        <v>2</v>
      </c>
      <c r="M64">
        <v>2</v>
      </c>
      <c r="N64">
        <v>1</v>
      </c>
      <c r="O64">
        <v>2</v>
      </c>
      <c r="P64">
        <v>2</v>
      </c>
      <c r="Q64">
        <v>1</v>
      </c>
      <c r="R64">
        <v>4</v>
      </c>
      <c r="S64">
        <v>2</v>
      </c>
      <c r="T64">
        <v>4</v>
      </c>
      <c r="U64">
        <v>4</v>
      </c>
      <c r="V64">
        <v>1</v>
      </c>
      <c r="W64">
        <v>3</v>
      </c>
      <c r="X64">
        <v>2</v>
      </c>
      <c r="Y64">
        <v>2</v>
      </c>
      <c r="Z64">
        <v>37</v>
      </c>
      <c r="AA64">
        <v>7</v>
      </c>
      <c r="AB64">
        <v>6</v>
      </c>
      <c r="AC64">
        <v>6</v>
      </c>
      <c r="AD64">
        <v>14</v>
      </c>
      <c r="AE64">
        <v>7</v>
      </c>
      <c r="AF64">
        <v>6</v>
      </c>
      <c r="AG64">
        <v>5</v>
      </c>
      <c r="AH64">
        <v>6</v>
      </c>
      <c r="AI64">
        <v>6</v>
      </c>
      <c r="AJ64">
        <v>3</v>
      </c>
      <c r="AK64">
        <v>3</v>
      </c>
      <c r="AL64">
        <v>8</v>
      </c>
      <c r="AM64">
        <v>3</v>
      </c>
      <c r="AN64">
        <v>5</v>
      </c>
      <c r="AO64">
        <v>5</v>
      </c>
      <c r="AP64">
        <v>6</v>
      </c>
      <c r="AQ64">
        <v>9</v>
      </c>
      <c r="AR64">
        <v>5</v>
      </c>
      <c r="AS64">
        <v>2</v>
      </c>
      <c r="AT64">
        <v>11</v>
      </c>
      <c r="AW64">
        <v>2</v>
      </c>
      <c r="AX64">
        <f t="shared" si="0"/>
        <v>2</v>
      </c>
      <c r="AY64">
        <v>2</v>
      </c>
      <c r="AZ64">
        <v>2</v>
      </c>
      <c r="BA64">
        <v>2</v>
      </c>
      <c r="BB64">
        <f t="shared" si="1"/>
        <v>2</v>
      </c>
      <c r="BC64">
        <f t="shared" si="1"/>
        <v>4</v>
      </c>
      <c r="BD64">
        <v>2</v>
      </c>
      <c r="BE64">
        <v>1</v>
      </c>
      <c r="BF64">
        <v>2</v>
      </c>
      <c r="BG64">
        <v>2</v>
      </c>
      <c r="BH64">
        <v>1</v>
      </c>
      <c r="BI64">
        <v>4</v>
      </c>
      <c r="BJ64">
        <v>2</v>
      </c>
      <c r="BK64">
        <f t="shared" si="2"/>
        <v>2</v>
      </c>
      <c r="BL64">
        <f t="shared" si="2"/>
        <v>2</v>
      </c>
      <c r="BM64">
        <v>1</v>
      </c>
      <c r="BN64">
        <f t="shared" si="3"/>
        <v>3</v>
      </c>
      <c r="BO64">
        <v>2</v>
      </c>
      <c r="BP64">
        <v>2</v>
      </c>
      <c r="BQ64">
        <f t="shared" si="4"/>
        <v>42</v>
      </c>
      <c r="BR64">
        <f t="shared" si="5"/>
        <v>2.1</v>
      </c>
      <c r="BS64" s="10">
        <f t="shared" si="6"/>
        <v>0.78806892565241216</v>
      </c>
      <c r="BT64" s="11">
        <f t="shared" si="7"/>
        <v>50.630089198058805</v>
      </c>
      <c r="BU64" s="11">
        <f t="shared" si="8"/>
        <v>556.30089198058806</v>
      </c>
    </row>
    <row r="65" spans="1:73">
      <c r="A65">
        <v>690</v>
      </c>
      <c r="B65">
        <v>0</v>
      </c>
      <c r="C65">
        <v>1986</v>
      </c>
      <c r="D65" s="1">
        <v>42699.738634259258</v>
      </c>
      <c r="E65" t="s">
        <v>138</v>
      </c>
      <c r="F65">
        <v>4</v>
      </c>
      <c r="G65">
        <v>4</v>
      </c>
      <c r="H65">
        <v>2</v>
      </c>
      <c r="I65">
        <v>2</v>
      </c>
      <c r="J65">
        <v>2</v>
      </c>
      <c r="K65">
        <v>4</v>
      </c>
      <c r="L65">
        <v>4</v>
      </c>
      <c r="M65">
        <v>2</v>
      </c>
      <c r="N65">
        <v>2</v>
      </c>
      <c r="O65">
        <v>2</v>
      </c>
      <c r="P65">
        <v>2</v>
      </c>
      <c r="Q65">
        <v>2</v>
      </c>
      <c r="R65">
        <v>4</v>
      </c>
      <c r="S65">
        <v>2</v>
      </c>
      <c r="T65">
        <v>3</v>
      </c>
      <c r="U65">
        <v>4</v>
      </c>
      <c r="V65">
        <v>2</v>
      </c>
      <c r="W65">
        <v>4</v>
      </c>
      <c r="X65">
        <v>3</v>
      </c>
      <c r="Y65">
        <v>2</v>
      </c>
      <c r="Z65">
        <v>8</v>
      </c>
      <c r="AA65">
        <v>6</v>
      </c>
      <c r="AB65">
        <v>4</v>
      </c>
      <c r="AC65">
        <v>4</v>
      </c>
      <c r="AD65">
        <v>6</v>
      </c>
      <c r="AE65">
        <v>6</v>
      </c>
      <c r="AF65">
        <v>8</v>
      </c>
      <c r="AG65">
        <v>3</v>
      </c>
      <c r="AH65">
        <v>3</v>
      </c>
      <c r="AI65">
        <v>5</v>
      </c>
      <c r="AJ65">
        <v>6</v>
      </c>
      <c r="AK65">
        <v>3</v>
      </c>
      <c r="AL65">
        <v>4</v>
      </c>
      <c r="AM65">
        <v>2</v>
      </c>
      <c r="AN65">
        <v>6</v>
      </c>
      <c r="AO65">
        <v>6</v>
      </c>
      <c r="AP65">
        <v>5</v>
      </c>
      <c r="AQ65">
        <v>14</v>
      </c>
      <c r="AR65">
        <v>4</v>
      </c>
      <c r="AS65">
        <v>2</v>
      </c>
      <c r="AT65">
        <v>4</v>
      </c>
      <c r="AW65">
        <v>4</v>
      </c>
      <c r="AX65">
        <f t="shared" si="0"/>
        <v>2</v>
      </c>
      <c r="AY65">
        <v>2</v>
      </c>
      <c r="AZ65">
        <v>2</v>
      </c>
      <c r="BA65">
        <v>2</v>
      </c>
      <c r="BB65">
        <f t="shared" si="1"/>
        <v>2</v>
      </c>
      <c r="BC65">
        <f t="shared" si="1"/>
        <v>2</v>
      </c>
      <c r="BD65">
        <v>2</v>
      </c>
      <c r="BE65">
        <v>2</v>
      </c>
      <c r="BF65">
        <v>2</v>
      </c>
      <c r="BG65">
        <v>2</v>
      </c>
      <c r="BH65">
        <v>2</v>
      </c>
      <c r="BI65">
        <v>4</v>
      </c>
      <c r="BJ65">
        <v>2</v>
      </c>
      <c r="BK65">
        <f t="shared" si="2"/>
        <v>3</v>
      </c>
      <c r="BL65">
        <f t="shared" si="2"/>
        <v>2</v>
      </c>
      <c r="BM65">
        <v>2</v>
      </c>
      <c r="BN65">
        <f t="shared" si="3"/>
        <v>2</v>
      </c>
      <c r="BO65">
        <v>3</v>
      </c>
      <c r="BP65">
        <v>2</v>
      </c>
      <c r="BQ65">
        <f t="shared" si="4"/>
        <v>46</v>
      </c>
      <c r="BR65">
        <f t="shared" si="5"/>
        <v>2.2999999999999998</v>
      </c>
      <c r="BS65" s="10">
        <f t="shared" si="6"/>
        <v>0.65694668533178646</v>
      </c>
      <c r="BT65" s="11">
        <f t="shared" si="7"/>
        <v>66.519857662314891</v>
      </c>
      <c r="BU65" s="11">
        <f t="shared" si="8"/>
        <v>715.19857662314894</v>
      </c>
    </row>
    <row r="66" spans="1:73">
      <c r="A66">
        <v>2266</v>
      </c>
      <c r="B66">
        <v>0</v>
      </c>
      <c r="C66">
        <v>1985</v>
      </c>
      <c r="D66" s="1">
        <v>42699.758368055554</v>
      </c>
      <c r="E66" t="s">
        <v>81</v>
      </c>
      <c r="F66">
        <v>4</v>
      </c>
      <c r="G66">
        <v>4</v>
      </c>
      <c r="H66">
        <v>4</v>
      </c>
      <c r="I66">
        <v>4</v>
      </c>
      <c r="J66">
        <v>4</v>
      </c>
      <c r="K66">
        <v>2</v>
      </c>
      <c r="L66">
        <v>4</v>
      </c>
      <c r="M66">
        <v>3</v>
      </c>
      <c r="N66">
        <v>2</v>
      </c>
      <c r="O66">
        <v>2</v>
      </c>
      <c r="P66">
        <v>2</v>
      </c>
      <c r="Q66">
        <v>1</v>
      </c>
      <c r="R66">
        <v>1</v>
      </c>
      <c r="S66">
        <v>4</v>
      </c>
      <c r="T66">
        <v>2</v>
      </c>
      <c r="U66">
        <v>3</v>
      </c>
      <c r="V66">
        <v>2</v>
      </c>
      <c r="W66">
        <v>4</v>
      </c>
      <c r="X66">
        <v>3</v>
      </c>
      <c r="Y66">
        <v>1</v>
      </c>
      <c r="Z66">
        <v>7</v>
      </c>
      <c r="AA66">
        <v>14</v>
      </c>
      <c r="AB66">
        <v>5</v>
      </c>
      <c r="AC66">
        <v>5</v>
      </c>
      <c r="AD66">
        <v>2</v>
      </c>
      <c r="AE66">
        <v>10</v>
      </c>
      <c r="AF66">
        <v>6</v>
      </c>
      <c r="AG66">
        <v>15</v>
      </c>
      <c r="AH66">
        <v>6</v>
      </c>
      <c r="AI66">
        <v>4</v>
      </c>
      <c r="AJ66">
        <v>4</v>
      </c>
      <c r="AK66">
        <v>10</v>
      </c>
      <c r="AL66">
        <v>4</v>
      </c>
      <c r="AM66">
        <v>7</v>
      </c>
      <c r="AN66">
        <v>5</v>
      </c>
      <c r="AO66">
        <v>10</v>
      </c>
      <c r="AP66">
        <v>10</v>
      </c>
      <c r="AQ66">
        <v>39</v>
      </c>
      <c r="AR66">
        <v>7</v>
      </c>
      <c r="AS66">
        <v>3</v>
      </c>
      <c r="AT66">
        <v>45</v>
      </c>
      <c r="AW66">
        <v>4</v>
      </c>
      <c r="AX66">
        <f t="shared" si="0"/>
        <v>2</v>
      </c>
      <c r="AY66">
        <v>4</v>
      </c>
      <c r="AZ66">
        <v>4</v>
      </c>
      <c r="BA66">
        <v>4</v>
      </c>
      <c r="BB66">
        <f t="shared" si="1"/>
        <v>4</v>
      </c>
      <c r="BC66">
        <f t="shared" si="1"/>
        <v>2</v>
      </c>
      <c r="BD66">
        <v>3</v>
      </c>
      <c r="BE66">
        <v>2</v>
      </c>
      <c r="BF66">
        <v>2</v>
      </c>
      <c r="BG66">
        <v>2</v>
      </c>
      <c r="BH66">
        <v>1</v>
      </c>
      <c r="BI66">
        <v>1</v>
      </c>
      <c r="BJ66">
        <v>4</v>
      </c>
      <c r="BK66">
        <f t="shared" si="2"/>
        <v>4</v>
      </c>
      <c r="BL66">
        <f t="shared" si="2"/>
        <v>3</v>
      </c>
      <c r="BM66">
        <v>2</v>
      </c>
      <c r="BN66">
        <f t="shared" si="3"/>
        <v>2</v>
      </c>
      <c r="BO66">
        <v>3</v>
      </c>
      <c r="BP66">
        <v>1</v>
      </c>
      <c r="BQ66">
        <f t="shared" si="4"/>
        <v>54</v>
      </c>
      <c r="BR66">
        <f t="shared" si="5"/>
        <v>2.7</v>
      </c>
      <c r="BS66" s="10">
        <f t="shared" si="6"/>
        <v>1.1285761872936693</v>
      </c>
      <c r="BT66" s="11">
        <f t="shared" si="7"/>
        <v>45.45550453533636</v>
      </c>
      <c r="BU66" s="11">
        <f t="shared" si="8"/>
        <v>504.5550453533636</v>
      </c>
    </row>
    <row r="67" spans="1:73">
      <c r="A67">
        <v>2267</v>
      </c>
      <c r="B67">
        <v>0</v>
      </c>
      <c r="C67">
        <v>1988</v>
      </c>
      <c r="D67" s="1">
        <v>42699.77684027778</v>
      </c>
      <c r="E67" t="s">
        <v>140</v>
      </c>
      <c r="F67">
        <v>2</v>
      </c>
      <c r="G67">
        <v>4</v>
      </c>
      <c r="H67">
        <v>4</v>
      </c>
      <c r="I67">
        <v>1</v>
      </c>
      <c r="J67">
        <v>2</v>
      </c>
      <c r="K67">
        <v>4</v>
      </c>
      <c r="L67">
        <v>4</v>
      </c>
      <c r="M67">
        <v>1</v>
      </c>
      <c r="N67">
        <v>1</v>
      </c>
      <c r="O67">
        <v>1</v>
      </c>
      <c r="P67">
        <v>1</v>
      </c>
      <c r="Q67">
        <v>1</v>
      </c>
      <c r="R67">
        <v>2</v>
      </c>
      <c r="S67">
        <v>1</v>
      </c>
      <c r="T67">
        <v>4</v>
      </c>
      <c r="U67">
        <v>4</v>
      </c>
      <c r="V67">
        <v>2</v>
      </c>
      <c r="W67">
        <v>4</v>
      </c>
      <c r="X67">
        <v>2</v>
      </c>
      <c r="Y67">
        <v>2</v>
      </c>
      <c r="Z67">
        <v>5</v>
      </c>
      <c r="AA67">
        <v>4</v>
      </c>
      <c r="AB67">
        <v>7</v>
      </c>
      <c r="AC67">
        <v>5</v>
      </c>
      <c r="AD67">
        <v>4</v>
      </c>
      <c r="AE67">
        <v>3</v>
      </c>
      <c r="AF67">
        <v>3</v>
      </c>
      <c r="AG67">
        <v>3</v>
      </c>
      <c r="AH67">
        <v>2</v>
      </c>
      <c r="AI67">
        <v>2</v>
      </c>
      <c r="AJ67">
        <v>2</v>
      </c>
      <c r="AK67">
        <v>2</v>
      </c>
      <c r="AL67">
        <v>6</v>
      </c>
      <c r="AM67">
        <v>2</v>
      </c>
      <c r="AN67">
        <v>3</v>
      </c>
      <c r="AO67">
        <v>3</v>
      </c>
      <c r="AP67">
        <v>6</v>
      </c>
      <c r="AQ67">
        <v>3</v>
      </c>
      <c r="AR67">
        <v>4</v>
      </c>
      <c r="AS67">
        <v>1</v>
      </c>
      <c r="AT67">
        <v>11</v>
      </c>
      <c r="AW67">
        <v>2</v>
      </c>
      <c r="AX67">
        <f t="shared" ref="AX67:AX130" si="9">6-G67</f>
        <v>2</v>
      </c>
      <c r="AY67">
        <v>4</v>
      </c>
      <c r="AZ67">
        <v>1</v>
      </c>
      <c r="BA67">
        <v>2</v>
      </c>
      <c r="BB67">
        <f t="shared" ref="BB67:BC130" si="10">6-K67</f>
        <v>2</v>
      </c>
      <c r="BC67">
        <f t="shared" si="10"/>
        <v>2</v>
      </c>
      <c r="BD67">
        <v>1</v>
      </c>
      <c r="BE67">
        <v>1</v>
      </c>
      <c r="BF67">
        <v>1</v>
      </c>
      <c r="BG67">
        <v>1</v>
      </c>
      <c r="BH67">
        <v>1</v>
      </c>
      <c r="BI67">
        <v>2</v>
      </c>
      <c r="BJ67">
        <v>1</v>
      </c>
      <c r="BK67">
        <f t="shared" ref="BK67:BL130" si="11">6-T67</f>
        <v>2</v>
      </c>
      <c r="BL67">
        <f t="shared" si="11"/>
        <v>2</v>
      </c>
      <c r="BM67">
        <v>2</v>
      </c>
      <c r="BN67">
        <f t="shared" ref="BN67:BN130" si="12">6-W67</f>
        <v>2</v>
      </c>
      <c r="BO67">
        <v>2</v>
      </c>
      <c r="BP67">
        <v>2</v>
      </c>
      <c r="BQ67">
        <f t="shared" ref="BQ67:BQ130" si="13">SUM(AW67:BP67)</f>
        <v>35</v>
      </c>
      <c r="BR67">
        <f t="shared" ref="BR67:BR130" si="14">AVERAGE(AW67:BP67)</f>
        <v>1.75</v>
      </c>
      <c r="BS67" s="10">
        <f t="shared" ref="BS67:BS130" si="15">_xlfn.STDEV.S(AW67:BP67)</f>
        <v>0.7163503994113789</v>
      </c>
      <c r="BT67" s="11">
        <f t="shared" ref="BT67:BT130" si="16">(BQ67-BR67)/BS67</f>
        <v>46.415832290065502</v>
      </c>
      <c r="BU67" s="11">
        <f t="shared" ref="BU67:BU130" si="17">BT67*10+50</f>
        <v>514.15832290065509</v>
      </c>
    </row>
    <row r="68" spans="1:73">
      <c r="A68">
        <v>2269</v>
      </c>
      <c r="B68">
        <v>0</v>
      </c>
      <c r="C68">
        <v>1986</v>
      </c>
      <c r="D68" s="1">
        <v>42699.78329861111</v>
      </c>
      <c r="E68" t="s">
        <v>141</v>
      </c>
      <c r="F68">
        <v>2</v>
      </c>
      <c r="G68">
        <v>2</v>
      </c>
      <c r="H68">
        <v>4</v>
      </c>
      <c r="I68">
        <v>4</v>
      </c>
      <c r="J68">
        <v>2</v>
      </c>
      <c r="K68">
        <v>2</v>
      </c>
      <c r="L68">
        <v>2</v>
      </c>
      <c r="M68">
        <v>4</v>
      </c>
      <c r="N68">
        <v>2</v>
      </c>
      <c r="O68">
        <v>2</v>
      </c>
      <c r="P68">
        <v>2</v>
      </c>
      <c r="Q68">
        <v>2</v>
      </c>
      <c r="R68">
        <v>2</v>
      </c>
      <c r="S68">
        <v>2</v>
      </c>
      <c r="T68">
        <v>2</v>
      </c>
      <c r="U68">
        <v>2</v>
      </c>
      <c r="V68">
        <v>3</v>
      </c>
      <c r="W68">
        <v>2</v>
      </c>
      <c r="X68">
        <v>3</v>
      </c>
      <c r="Y68">
        <v>3</v>
      </c>
      <c r="Z68">
        <v>11</v>
      </c>
      <c r="AA68">
        <v>12</v>
      </c>
      <c r="AB68">
        <v>10</v>
      </c>
      <c r="AC68">
        <v>7</v>
      </c>
      <c r="AD68">
        <v>10</v>
      </c>
      <c r="AE68">
        <v>23</v>
      </c>
      <c r="AF68">
        <v>7</v>
      </c>
      <c r="AG68">
        <v>8</v>
      </c>
      <c r="AH68">
        <v>10</v>
      </c>
      <c r="AI68">
        <v>28</v>
      </c>
      <c r="AJ68">
        <v>8</v>
      </c>
      <c r="AK68">
        <v>9</v>
      </c>
      <c r="AL68">
        <v>4</v>
      </c>
      <c r="AM68">
        <v>5</v>
      </c>
      <c r="AN68">
        <v>6</v>
      </c>
      <c r="AO68">
        <v>7</v>
      </c>
      <c r="AP68">
        <v>11</v>
      </c>
      <c r="AQ68">
        <v>10</v>
      </c>
      <c r="AR68">
        <v>5</v>
      </c>
      <c r="AS68">
        <v>4</v>
      </c>
      <c r="AT68">
        <v>29</v>
      </c>
      <c r="AW68">
        <v>2</v>
      </c>
      <c r="AX68">
        <f t="shared" si="9"/>
        <v>4</v>
      </c>
      <c r="AY68">
        <v>4</v>
      </c>
      <c r="AZ68">
        <v>4</v>
      </c>
      <c r="BA68">
        <v>2</v>
      </c>
      <c r="BB68">
        <f t="shared" si="10"/>
        <v>4</v>
      </c>
      <c r="BC68">
        <f t="shared" si="10"/>
        <v>4</v>
      </c>
      <c r="BD68">
        <v>4</v>
      </c>
      <c r="BE68">
        <v>2</v>
      </c>
      <c r="BF68">
        <v>2</v>
      </c>
      <c r="BG68">
        <v>2</v>
      </c>
      <c r="BH68">
        <v>2</v>
      </c>
      <c r="BI68">
        <v>2</v>
      </c>
      <c r="BJ68">
        <v>2</v>
      </c>
      <c r="BK68">
        <f t="shared" si="11"/>
        <v>4</v>
      </c>
      <c r="BL68">
        <f t="shared" si="11"/>
        <v>4</v>
      </c>
      <c r="BM68">
        <v>3</v>
      </c>
      <c r="BN68">
        <f t="shared" si="12"/>
        <v>4</v>
      </c>
      <c r="BO68">
        <v>3</v>
      </c>
      <c r="BP68">
        <v>3</v>
      </c>
      <c r="BQ68">
        <f t="shared" si="13"/>
        <v>61</v>
      </c>
      <c r="BR68">
        <f t="shared" si="14"/>
        <v>3.05</v>
      </c>
      <c r="BS68" s="10">
        <f t="shared" si="15"/>
        <v>0.94451324138833237</v>
      </c>
      <c r="BT68" s="11">
        <f t="shared" si="16"/>
        <v>61.35435424369463</v>
      </c>
      <c r="BU68" s="11">
        <f t="shared" si="17"/>
        <v>663.54354243694627</v>
      </c>
    </row>
    <row r="69" spans="1:73">
      <c r="A69">
        <v>2268</v>
      </c>
      <c r="B69">
        <v>0</v>
      </c>
      <c r="C69">
        <v>1983</v>
      </c>
      <c r="D69" s="1">
        <v>42699.783414351848</v>
      </c>
      <c r="E69" t="s">
        <v>142</v>
      </c>
      <c r="F69">
        <v>4</v>
      </c>
      <c r="G69">
        <v>2</v>
      </c>
      <c r="H69">
        <v>2</v>
      </c>
      <c r="I69">
        <v>2</v>
      </c>
      <c r="J69">
        <v>3</v>
      </c>
      <c r="K69">
        <v>4</v>
      </c>
      <c r="L69">
        <v>2</v>
      </c>
      <c r="M69">
        <v>2</v>
      </c>
      <c r="N69">
        <v>3</v>
      </c>
      <c r="O69">
        <v>4</v>
      </c>
      <c r="P69">
        <v>2</v>
      </c>
      <c r="Q69">
        <v>1</v>
      </c>
      <c r="R69">
        <v>4</v>
      </c>
      <c r="S69">
        <v>4</v>
      </c>
      <c r="T69">
        <v>2</v>
      </c>
      <c r="U69">
        <v>4</v>
      </c>
      <c r="V69">
        <v>2</v>
      </c>
      <c r="W69">
        <v>5</v>
      </c>
      <c r="X69">
        <v>3</v>
      </c>
      <c r="Y69">
        <v>2</v>
      </c>
      <c r="Z69">
        <v>33</v>
      </c>
      <c r="AA69">
        <v>12</v>
      </c>
      <c r="AB69">
        <v>11</v>
      </c>
      <c r="AC69">
        <v>13</v>
      </c>
      <c r="AD69">
        <v>9</v>
      </c>
      <c r="AE69">
        <v>11</v>
      </c>
      <c r="AF69">
        <v>14</v>
      </c>
      <c r="AG69">
        <v>9</v>
      </c>
      <c r="AH69">
        <v>4</v>
      </c>
      <c r="AI69">
        <v>12</v>
      </c>
      <c r="AJ69">
        <v>27</v>
      </c>
      <c r="AK69">
        <v>8</v>
      </c>
      <c r="AL69">
        <v>8</v>
      </c>
      <c r="AM69">
        <v>4</v>
      </c>
      <c r="AN69">
        <v>19</v>
      </c>
      <c r="AO69">
        <v>18</v>
      </c>
      <c r="AP69">
        <v>6</v>
      </c>
      <c r="AQ69">
        <v>13</v>
      </c>
      <c r="AR69">
        <v>7</v>
      </c>
      <c r="AS69">
        <v>6</v>
      </c>
      <c r="AT69">
        <v>39</v>
      </c>
      <c r="AW69">
        <v>4</v>
      </c>
      <c r="AX69">
        <f t="shared" si="9"/>
        <v>4</v>
      </c>
      <c r="AY69">
        <v>2</v>
      </c>
      <c r="AZ69">
        <v>2</v>
      </c>
      <c r="BA69">
        <v>3</v>
      </c>
      <c r="BB69">
        <f t="shared" si="10"/>
        <v>2</v>
      </c>
      <c r="BC69">
        <f t="shared" si="10"/>
        <v>4</v>
      </c>
      <c r="BD69">
        <v>2</v>
      </c>
      <c r="BE69">
        <v>3</v>
      </c>
      <c r="BF69">
        <v>4</v>
      </c>
      <c r="BG69">
        <v>2</v>
      </c>
      <c r="BH69">
        <v>1</v>
      </c>
      <c r="BI69">
        <v>4</v>
      </c>
      <c r="BJ69">
        <v>4</v>
      </c>
      <c r="BK69">
        <f t="shared" si="11"/>
        <v>4</v>
      </c>
      <c r="BL69">
        <f t="shared" si="11"/>
        <v>2</v>
      </c>
      <c r="BM69">
        <v>2</v>
      </c>
      <c r="BN69">
        <f t="shared" si="12"/>
        <v>1</v>
      </c>
      <c r="BO69">
        <v>3</v>
      </c>
      <c r="BP69">
        <v>2</v>
      </c>
      <c r="BQ69">
        <f t="shared" si="13"/>
        <v>55</v>
      </c>
      <c r="BR69">
        <f t="shared" si="14"/>
        <v>2.75</v>
      </c>
      <c r="BS69" s="10">
        <f t="shared" si="15"/>
        <v>1.0699237552766379</v>
      </c>
      <c r="BT69" s="11">
        <f t="shared" si="16"/>
        <v>48.835255542569314</v>
      </c>
      <c r="BU69" s="11">
        <f t="shared" si="17"/>
        <v>538.35255542569314</v>
      </c>
    </row>
    <row r="70" spans="1:73">
      <c r="A70">
        <v>2270</v>
      </c>
      <c r="B70">
        <v>0</v>
      </c>
      <c r="C70">
        <v>1989</v>
      </c>
      <c r="D70" s="1">
        <v>42699.786111111112</v>
      </c>
      <c r="E70" t="s">
        <v>81</v>
      </c>
      <c r="F70">
        <v>2</v>
      </c>
      <c r="G70">
        <v>4</v>
      </c>
      <c r="H70">
        <v>2</v>
      </c>
      <c r="I70">
        <v>1</v>
      </c>
      <c r="J70">
        <v>3</v>
      </c>
      <c r="K70">
        <v>4</v>
      </c>
      <c r="L70">
        <v>1</v>
      </c>
      <c r="M70">
        <v>1</v>
      </c>
      <c r="N70">
        <v>1</v>
      </c>
      <c r="O70">
        <v>1</v>
      </c>
      <c r="P70">
        <v>3</v>
      </c>
      <c r="Q70">
        <v>1</v>
      </c>
      <c r="R70">
        <v>4</v>
      </c>
      <c r="S70">
        <v>3</v>
      </c>
      <c r="T70">
        <v>2</v>
      </c>
      <c r="U70">
        <v>3</v>
      </c>
      <c r="V70">
        <v>2</v>
      </c>
      <c r="W70">
        <v>4</v>
      </c>
      <c r="X70">
        <v>2</v>
      </c>
      <c r="Y70">
        <v>2</v>
      </c>
      <c r="Z70">
        <v>8</v>
      </c>
      <c r="AA70">
        <v>7</v>
      </c>
      <c r="AB70">
        <v>4</v>
      </c>
      <c r="AC70">
        <v>6</v>
      </c>
      <c r="AD70">
        <v>8</v>
      </c>
      <c r="AE70">
        <v>5</v>
      </c>
      <c r="AF70">
        <v>23</v>
      </c>
      <c r="AG70">
        <v>4</v>
      </c>
      <c r="AH70">
        <v>2</v>
      </c>
      <c r="AI70">
        <v>6</v>
      </c>
      <c r="AJ70">
        <v>9</v>
      </c>
      <c r="AK70">
        <v>5</v>
      </c>
      <c r="AL70">
        <v>3</v>
      </c>
      <c r="AM70">
        <v>5</v>
      </c>
      <c r="AN70">
        <v>7</v>
      </c>
      <c r="AO70">
        <v>8</v>
      </c>
      <c r="AP70">
        <v>8</v>
      </c>
      <c r="AQ70">
        <v>7</v>
      </c>
      <c r="AR70">
        <v>4</v>
      </c>
      <c r="AS70">
        <v>3</v>
      </c>
      <c r="AT70">
        <v>41</v>
      </c>
      <c r="AW70">
        <v>2</v>
      </c>
      <c r="AX70">
        <f t="shared" si="9"/>
        <v>2</v>
      </c>
      <c r="AY70">
        <v>2</v>
      </c>
      <c r="AZ70">
        <v>1</v>
      </c>
      <c r="BA70">
        <v>3</v>
      </c>
      <c r="BB70">
        <f t="shared" si="10"/>
        <v>2</v>
      </c>
      <c r="BC70">
        <f t="shared" si="10"/>
        <v>5</v>
      </c>
      <c r="BD70">
        <v>1</v>
      </c>
      <c r="BE70">
        <v>1</v>
      </c>
      <c r="BF70">
        <v>1</v>
      </c>
      <c r="BG70">
        <v>3</v>
      </c>
      <c r="BH70">
        <v>1</v>
      </c>
      <c r="BI70">
        <v>4</v>
      </c>
      <c r="BJ70">
        <v>3</v>
      </c>
      <c r="BK70">
        <f t="shared" si="11"/>
        <v>4</v>
      </c>
      <c r="BL70">
        <f t="shared" si="11"/>
        <v>3</v>
      </c>
      <c r="BM70">
        <v>2</v>
      </c>
      <c r="BN70">
        <f t="shared" si="12"/>
        <v>2</v>
      </c>
      <c r="BO70">
        <v>2</v>
      </c>
      <c r="BP70">
        <v>2</v>
      </c>
      <c r="BQ70">
        <f t="shared" si="13"/>
        <v>46</v>
      </c>
      <c r="BR70">
        <f t="shared" si="14"/>
        <v>2.2999999999999998</v>
      </c>
      <c r="BS70" s="10">
        <f t="shared" si="15"/>
        <v>1.1285761872936695</v>
      </c>
      <c r="BT70" s="11">
        <f t="shared" si="16"/>
        <v>38.721355715286521</v>
      </c>
      <c r="BU70" s="11">
        <f t="shared" si="17"/>
        <v>437.21355715286518</v>
      </c>
    </row>
    <row r="71" spans="1:73">
      <c r="A71">
        <v>2275</v>
      </c>
      <c r="B71">
        <v>0</v>
      </c>
      <c r="C71">
        <v>1980</v>
      </c>
      <c r="D71" s="1">
        <v>42699.883692129632</v>
      </c>
      <c r="E71" t="s">
        <v>144</v>
      </c>
      <c r="F71">
        <v>4</v>
      </c>
      <c r="G71">
        <v>2</v>
      </c>
      <c r="H71">
        <v>5</v>
      </c>
      <c r="I71">
        <v>4</v>
      </c>
      <c r="J71">
        <v>2</v>
      </c>
      <c r="K71">
        <v>3</v>
      </c>
      <c r="L71">
        <v>2</v>
      </c>
      <c r="M71">
        <v>3</v>
      </c>
      <c r="N71">
        <v>4</v>
      </c>
      <c r="O71">
        <v>4</v>
      </c>
      <c r="P71">
        <v>3</v>
      </c>
      <c r="Q71">
        <v>2</v>
      </c>
      <c r="R71">
        <v>2</v>
      </c>
      <c r="S71">
        <v>4</v>
      </c>
      <c r="T71">
        <v>2</v>
      </c>
      <c r="U71">
        <v>4</v>
      </c>
      <c r="V71">
        <v>3</v>
      </c>
      <c r="W71">
        <v>2</v>
      </c>
      <c r="X71">
        <v>4</v>
      </c>
      <c r="Y71">
        <v>3</v>
      </c>
      <c r="Z71">
        <v>10</v>
      </c>
      <c r="AA71">
        <v>8</v>
      </c>
      <c r="AB71">
        <v>4</v>
      </c>
      <c r="AC71">
        <v>4</v>
      </c>
      <c r="AD71">
        <v>14</v>
      </c>
      <c r="AE71">
        <v>6</v>
      </c>
      <c r="AF71">
        <v>3</v>
      </c>
      <c r="AG71">
        <v>8</v>
      </c>
      <c r="AH71">
        <v>4</v>
      </c>
      <c r="AI71">
        <v>5</v>
      </c>
      <c r="AJ71">
        <v>7</v>
      </c>
      <c r="AK71">
        <v>4</v>
      </c>
      <c r="AL71">
        <v>3</v>
      </c>
      <c r="AM71">
        <v>5</v>
      </c>
      <c r="AN71">
        <v>4</v>
      </c>
      <c r="AO71">
        <v>8</v>
      </c>
      <c r="AP71">
        <v>9</v>
      </c>
      <c r="AQ71">
        <v>4</v>
      </c>
      <c r="AR71">
        <v>4</v>
      </c>
      <c r="AS71">
        <v>3</v>
      </c>
      <c r="AT71">
        <v>35</v>
      </c>
      <c r="AW71">
        <v>4</v>
      </c>
      <c r="AX71">
        <f t="shared" si="9"/>
        <v>4</v>
      </c>
      <c r="AY71">
        <v>5</v>
      </c>
      <c r="AZ71">
        <v>4</v>
      </c>
      <c r="BA71">
        <v>2</v>
      </c>
      <c r="BB71">
        <f t="shared" si="10"/>
        <v>3</v>
      </c>
      <c r="BC71">
        <f t="shared" si="10"/>
        <v>4</v>
      </c>
      <c r="BD71">
        <v>3</v>
      </c>
      <c r="BE71">
        <v>4</v>
      </c>
      <c r="BF71">
        <v>4</v>
      </c>
      <c r="BG71">
        <v>3</v>
      </c>
      <c r="BH71">
        <v>2</v>
      </c>
      <c r="BI71">
        <v>2</v>
      </c>
      <c r="BJ71">
        <v>4</v>
      </c>
      <c r="BK71">
        <f t="shared" si="11"/>
        <v>4</v>
      </c>
      <c r="BL71">
        <f t="shared" si="11"/>
        <v>2</v>
      </c>
      <c r="BM71">
        <v>3</v>
      </c>
      <c r="BN71">
        <f t="shared" si="12"/>
        <v>4</v>
      </c>
      <c r="BO71">
        <v>4</v>
      </c>
      <c r="BP71">
        <v>3</v>
      </c>
      <c r="BQ71">
        <f t="shared" si="13"/>
        <v>68</v>
      </c>
      <c r="BR71">
        <f t="shared" si="14"/>
        <v>3.4</v>
      </c>
      <c r="BS71" s="10">
        <f t="shared" si="15"/>
        <v>0.8825799501580881</v>
      </c>
      <c r="BT71" s="11">
        <f t="shared" si="16"/>
        <v>73.194502082705156</v>
      </c>
      <c r="BU71" s="11">
        <f t="shared" si="17"/>
        <v>781.94502082705162</v>
      </c>
    </row>
    <row r="72" spans="1:73">
      <c r="A72">
        <v>2288</v>
      </c>
      <c r="B72">
        <v>0</v>
      </c>
      <c r="C72">
        <v>1985</v>
      </c>
      <c r="D72" s="1">
        <v>42700.17491898148</v>
      </c>
      <c r="E72" t="s">
        <v>145</v>
      </c>
      <c r="F72">
        <v>3</v>
      </c>
      <c r="G72">
        <v>4</v>
      </c>
      <c r="H72">
        <v>2</v>
      </c>
      <c r="I72">
        <v>2</v>
      </c>
      <c r="J72">
        <v>2</v>
      </c>
      <c r="K72">
        <v>5</v>
      </c>
      <c r="L72">
        <v>5</v>
      </c>
      <c r="M72">
        <v>5</v>
      </c>
      <c r="N72">
        <v>5</v>
      </c>
      <c r="O72">
        <v>4</v>
      </c>
      <c r="P72">
        <v>4</v>
      </c>
      <c r="Q72">
        <v>4</v>
      </c>
      <c r="R72">
        <v>2</v>
      </c>
      <c r="S72">
        <v>3</v>
      </c>
      <c r="T72">
        <v>4</v>
      </c>
      <c r="U72">
        <v>4</v>
      </c>
      <c r="V72">
        <v>2</v>
      </c>
      <c r="W72">
        <v>5</v>
      </c>
      <c r="X72">
        <v>3</v>
      </c>
      <c r="Y72">
        <v>2</v>
      </c>
      <c r="Z72">
        <v>19</v>
      </c>
      <c r="AA72">
        <v>9</v>
      </c>
      <c r="AB72">
        <v>8</v>
      </c>
      <c r="AC72">
        <v>8</v>
      </c>
      <c r="AD72">
        <v>9</v>
      </c>
      <c r="AE72">
        <v>9</v>
      </c>
      <c r="AF72">
        <v>11</v>
      </c>
      <c r="AG72">
        <v>7</v>
      </c>
      <c r="AH72">
        <v>4</v>
      </c>
      <c r="AI72">
        <v>8</v>
      </c>
      <c r="AJ72">
        <v>7</v>
      </c>
      <c r="AK72">
        <v>5</v>
      </c>
      <c r="AL72">
        <v>7</v>
      </c>
      <c r="AM72">
        <v>6</v>
      </c>
      <c r="AN72">
        <v>10</v>
      </c>
      <c r="AO72">
        <v>15</v>
      </c>
      <c r="AP72">
        <v>9</v>
      </c>
      <c r="AQ72">
        <v>9</v>
      </c>
      <c r="AR72">
        <v>7</v>
      </c>
      <c r="AS72">
        <v>7</v>
      </c>
      <c r="AT72">
        <v>99</v>
      </c>
      <c r="AW72">
        <v>3</v>
      </c>
      <c r="AX72">
        <f t="shared" si="9"/>
        <v>2</v>
      </c>
      <c r="AY72">
        <v>2</v>
      </c>
      <c r="AZ72">
        <v>2</v>
      </c>
      <c r="BA72">
        <v>2</v>
      </c>
      <c r="BB72">
        <f t="shared" si="10"/>
        <v>1</v>
      </c>
      <c r="BC72">
        <f t="shared" si="10"/>
        <v>1</v>
      </c>
      <c r="BD72">
        <v>5</v>
      </c>
      <c r="BE72">
        <v>5</v>
      </c>
      <c r="BF72">
        <v>4</v>
      </c>
      <c r="BG72">
        <v>4</v>
      </c>
      <c r="BH72">
        <v>4</v>
      </c>
      <c r="BI72">
        <v>2</v>
      </c>
      <c r="BJ72">
        <v>3</v>
      </c>
      <c r="BK72">
        <f t="shared" si="11"/>
        <v>2</v>
      </c>
      <c r="BL72">
        <f t="shared" si="11"/>
        <v>2</v>
      </c>
      <c r="BM72">
        <v>2</v>
      </c>
      <c r="BN72">
        <f t="shared" si="12"/>
        <v>1</v>
      </c>
      <c r="BO72">
        <v>3</v>
      </c>
      <c r="BP72">
        <v>2</v>
      </c>
      <c r="BQ72">
        <f t="shared" si="13"/>
        <v>52</v>
      </c>
      <c r="BR72">
        <f t="shared" si="14"/>
        <v>2.6</v>
      </c>
      <c r="BS72" s="10">
        <f t="shared" si="15"/>
        <v>1.2311740225021852</v>
      </c>
      <c r="BT72" s="11">
        <f t="shared" si="16"/>
        <v>40.124303386130222</v>
      </c>
      <c r="BU72" s="11">
        <f t="shared" si="17"/>
        <v>451.24303386130225</v>
      </c>
    </row>
    <row r="73" spans="1:73">
      <c r="A73">
        <v>2292</v>
      </c>
      <c r="B73">
        <v>0</v>
      </c>
      <c r="C73">
        <v>1986</v>
      </c>
      <c r="D73" s="1">
        <v>42700.382916666669</v>
      </c>
      <c r="E73" t="s">
        <v>146</v>
      </c>
      <c r="F73">
        <v>2</v>
      </c>
      <c r="G73">
        <v>2</v>
      </c>
      <c r="H73">
        <v>4</v>
      </c>
      <c r="I73">
        <v>2</v>
      </c>
      <c r="J73">
        <v>1</v>
      </c>
      <c r="K73">
        <v>3</v>
      </c>
      <c r="L73">
        <v>4</v>
      </c>
      <c r="M73">
        <v>1</v>
      </c>
      <c r="N73">
        <v>1</v>
      </c>
      <c r="O73">
        <v>2</v>
      </c>
      <c r="P73">
        <v>2</v>
      </c>
      <c r="Q73">
        <v>1</v>
      </c>
      <c r="R73">
        <v>2</v>
      </c>
      <c r="S73">
        <v>2</v>
      </c>
      <c r="T73">
        <v>3</v>
      </c>
      <c r="U73">
        <v>5</v>
      </c>
      <c r="V73">
        <v>1</v>
      </c>
      <c r="W73">
        <v>3</v>
      </c>
      <c r="X73">
        <v>3</v>
      </c>
      <c r="Y73">
        <v>3</v>
      </c>
      <c r="Z73">
        <v>19</v>
      </c>
      <c r="AA73">
        <v>16</v>
      </c>
      <c r="AB73">
        <v>12</v>
      </c>
      <c r="AC73">
        <v>6</v>
      </c>
      <c r="AD73">
        <v>9</v>
      </c>
      <c r="AE73">
        <v>8</v>
      </c>
      <c r="AF73">
        <v>8</v>
      </c>
      <c r="AG73">
        <v>8</v>
      </c>
      <c r="AH73">
        <v>3</v>
      </c>
      <c r="AI73">
        <v>5</v>
      </c>
      <c r="AJ73">
        <v>5</v>
      </c>
      <c r="AK73">
        <v>4</v>
      </c>
      <c r="AL73">
        <v>6</v>
      </c>
      <c r="AM73">
        <v>6</v>
      </c>
      <c r="AN73">
        <v>8</v>
      </c>
      <c r="AO73">
        <v>8</v>
      </c>
      <c r="AP73">
        <v>9</v>
      </c>
      <c r="AQ73">
        <v>9</v>
      </c>
      <c r="AR73">
        <v>3</v>
      </c>
      <c r="AS73">
        <v>4</v>
      </c>
      <c r="AT73">
        <v>34</v>
      </c>
      <c r="AW73">
        <v>2</v>
      </c>
      <c r="AX73">
        <f t="shared" si="9"/>
        <v>4</v>
      </c>
      <c r="AY73">
        <v>4</v>
      </c>
      <c r="AZ73">
        <v>2</v>
      </c>
      <c r="BA73">
        <v>1</v>
      </c>
      <c r="BB73">
        <f t="shared" si="10"/>
        <v>3</v>
      </c>
      <c r="BC73">
        <f t="shared" si="10"/>
        <v>2</v>
      </c>
      <c r="BD73">
        <v>1</v>
      </c>
      <c r="BE73">
        <v>1</v>
      </c>
      <c r="BF73">
        <v>2</v>
      </c>
      <c r="BG73">
        <v>2</v>
      </c>
      <c r="BH73">
        <v>1</v>
      </c>
      <c r="BI73">
        <v>2</v>
      </c>
      <c r="BJ73">
        <v>2</v>
      </c>
      <c r="BK73">
        <f t="shared" si="11"/>
        <v>3</v>
      </c>
      <c r="BL73">
        <f t="shared" si="11"/>
        <v>1</v>
      </c>
      <c r="BM73">
        <v>1</v>
      </c>
      <c r="BN73">
        <f t="shared" si="12"/>
        <v>3</v>
      </c>
      <c r="BO73">
        <v>3</v>
      </c>
      <c r="BP73">
        <v>3</v>
      </c>
      <c r="BQ73">
        <f t="shared" si="13"/>
        <v>43</v>
      </c>
      <c r="BR73">
        <f t="shared" si="14"/>
        <v>2.15</v>
      </c>
      <c r="BS73" s="10">
        <f t="shared" si="15"/>
        <v>0.98808693416808424</v>
      </c>
      <c r="BT73" s="11">
        <f t="shared" si="16"/>
        <v>41.342516116148722</v>
      </c>
      <c r="BU73" s="11">
        <f t="shared" si="17"/>
        <v>463.42516116148721</v>
      </c>
    </row>
    <row r="74" spans="1:73">
      <c r="A74">
        <v>2293</v>
      </c>
      <c r="B74">
        <v>0</v>
      </c>
      <c r="C74">
        <v>1981</v>
      </c>
      <c r="D74" s="1">
        <v>42700.436597222222</v>
      </c>
      <c r="E74" t="s">
        <v>81</v>
      </c>
      <c r="F74">
        <v>2</v>
      </c>
      <c r="G74">
        <v>4</v>
      </c>
      <c r="H74">
        <v>4</v>
      </c>
      <c r="I74">
        <v>2</v>
      </c>
      <c r="J74">
        <v>1</v>
      </c>
      <c r="K74">
        <v>5</v>
      </c>
      <c r="L74">
        <v>4</v>
      </c>
      <c r="M74">
        <v>1</v>
      </c>
      <c r="N74">
        <v>1</v>
      </c>
      <c r="O74">
        <v>1</v>
      </c>
      <c r="P74">
        <v>2</v>
      </c>
      <c r="Q74">
        <v>1</v>
      </c>
      <c r="R74">
        <v>4</v>
      </c>
      <c r="S74">
        <v>4</v>
      </c>
      <c r="T74">
        <v>2</v>
      </c>
      <c r="U74">
        <v>5</v>
      </c>
      <c r="V74">
        <v>2</v>
      </c>
      <c r="W74">
        <v>4</v>
      </c>
      <c r="X74">
        <v>1</v>
      </c>
      <c r="Y74">
        <v>2</v>
      </c>
      <c r="Z74">
        <v>4</v>
      </c>
      <c r="AA74">
        <v>6</v>
      </c>
      <c r="AB74">
        <v>3</v>
      </c>
      <c r="AC74">
        <v>3</v>
      </c>
      <c r="AD74">
        <v>3</v>
      </c>
      <c r="AE74">
        <v>4</v>
      </c>
      <c r="AF74">
        <v>4</v>
      </c>
      <c r="AG74">
        <v>4</v>
      </c>
      <c r="AH74">
        <v>2</v>
      </c>
      <c r="AI74">
        <v>4</v>
      </c>
      <c r="AJ74">
        <v>3</v>
      </c>
      <c r="AK74">
        <v>2</v>
      </c>
      <c r="AL74">
        <v>4</v>
      </c>
      <c r="AM74">
        <v>2</v>
      </c>
      <c r="AN74">
        <v>6</v>
      </c>
      <c r="AO74">
        <v>5</v>
      </c>
      <c r="AP74">
        <v>5</v>
      </c>
      <c r="AQ74">
        <v>5</v>
      </c>
      <c r="AR74">
        <v>4</v>
      </c>
      <c r="AS74">
        <v>2</v>
      </c>
      <c r="AT74">
        <v>33</v>
      </c>
      <c r="AW74">
        <v>2</v>
      </c>
      <c r="AX74">
        <f t="shared" si="9"/>
        <v>2</v>
      </c>
      <c r="AY74">
        <v>4</v>
      </c>
      <c r="AZ74">
        <v>2</v>
      </c>
      <c r="BA74">
        <v>1</v>
      </c>
      <c r="BB74">
        <f t="shared" si="10"/>
        <v>1</v>
      </c>
      <c r="BC74">
        <f t="shared" si="10"/>
        <v>2</v>
      </c>
      <c r="BD74">
        <v>1</v>
      </c>
      <c r="BE74">
        <v>1</v>
      </c>
      <c r="BF74">
        <v>1</v>
      </c>
      <c r="BG74">
        <v>2</v>
      </c>
      <c r="BH74">
        <v>1</v>
      </c>
      <c r="BI74">
        <v>4</v>
      </c>
      <c r="BJ74">
        <v>4</v>
      </c>
      <c r="BK74">
        <f t="shared" si="11"/>
        <v>4</v>
      </c>
      <c r="BL74">
        <f t="shared" si="11"/>
        <v>1</v>
      </c>
      <c r="BM74">
        <v>2</v>
      </c>
      <c r="BN74">
        <f t="shared" si="12"/>
        <v>2</v>
      </c>
      <c r="BO74">
        <v>1</v>
      </c>
      <c r="BP74">
        <v>2</v>
      </c>
      <c r="BQ74">
        <f t="shared" si="13"/>
        <v>40</v>
      </c>
      <c r="BR74">
        <f t="shared" si="14"/>
        <v>2</v>
      </c>
      <c r="BS74" s="10">
        <f t="shared" si="15"/>
        <v>1.1239029738980326</v>
      </c>
      <c r="BT74" s="11">
        <f t="shared" si="16"/>
        <v>33.810747798099158</v>
      </c>
      <c r="BU74" s="11">
        <f t="shared" si="17"/>
        <v>388.10747798099158</v>
      </c>
    </row>
    <row r="75" spans="1:73">
      <c r="A75">
        <v>2295</v>
      </c>
      <c r="B75">
        <v>0</v>
      </c>
      <c r="C75">
        <v>1980</v>
      </c>
      <c r="D75" s="1">
        <v>42700.450462962966</v>
      </c>
      <c r="E75" t="s">
        <v>147</v>
      </c>
      <c r="F75">
        <v>2</v>
      </c>
      <c r="G75">
        <v>4</v>
      </c>
      <c r="H75">
        <v>4</v>
      </c>
      <c r="I75">
        <v>2</v>
      </c>
      <c r="J75">
        <v>3</v>
      </c>
      <c r="K75">
        <v>5</v>
      </c>
      <c r="L75">
        <v>5</v>
      </c>
      <c r="M75">
        <v>2</v>
      </c>
      <c r="N75">
        <v>2</v>
      </c>
      <c r="O75">
        <v>2</v>
      </c>
      <c r="P75">
        <v>1</v>
      </c>
      <c r="Q75">
        <v>1</v>
      </c>
      <c r="R75">
        <v>5</v>
      </c>
      <c r="S75">
        <v>5</v>
      </c>
      <c r="T75">
        <v>1</v>
      </c>
      <c r="U75">
        <v>4</v>
      </c>
      <c r="V75">
        <v>2</v>
      </c>
      <c r="W75">
        <v>5</v>
      </c>
      <c r="X75">
        <v>3</v>
      </c>
      <c r="Y75">
        <v>1</v>
      </c>
      <c r="Z75">
        <v>15</v>
      </c>
      <c r="AA75">
        <v>11</v>
      </c>
      <c r="AB75">
        <v>16</v>
      </c>
      <c r="AC75">
        <v>12</v>
      </c>
      <c r="AD75">
        <v>11</v>
      </c>
      <c r="AE75">
        <v>10</v>
      </c>
      <c r="AF75">
        <v>8</v>
      </c>
      <c r="AG75">
        <v>6</v>
      </c>
      <c r="AH75">
        <v>4</v>
      </c>
      <c r="AI75">
        <v>6</v>
      </c>
      <c r="AJ75">
        <v>5</v>
      </c>
      <c r="AK75">
        <v>4</v>
      </c>
      <c r="AL75">
        <v>6</v>
      </c>
      <c r="AM75">
        <v>4</v>
      </c>
      <c r="AN75">
        <v>6</v>
      </c>
      <c r="AO75">
        <v>6</v>
      </c>
      <c r="AP75">
        <v>8</v>
      </c>
      <c r="AQ75">
        <v>16</v>
      </c>
      <c r="AR75">
        <v>5</v>
      </c>
      <c r="AS75">
        <v>3</v>
      </c>
      <c r="AT75">
        <v>44</v>
      </c>
      <c r="AW75">
        <v>2</v>
      </c>
      <c r="AX75">
        <f t="shared" si="9"/>
        <v>2</v>
      </c>
      <c r="AY75">
        <v>4</v>
      </c>
      <c r="AZ75">
        <v>2</v>
      </c>
      <c r="BA75">
        <v>3</v>
      </c>
      <c r="BB75">
        <f t="shared" si="10"/>
        <v>1</v>
      </c>
      <c r="BC75">
        <f t="shared" si="10"/>
        <v>1</v>
      </c>
      <c r="BD75">
        <v>2</v>
      </c>
      <c r="BE75">
        <v>2</v>
      </c>
      <c r="BF75">
        <v>2</v>
      </c>
      <c r="BG75">
        <v>1</v>
      </c>
      <c r="BH75">
        <v>1</v>
      </c>
      <c r="BI75">
        <v>5</v>
      </c>
      <c r="BJ75">
        <v>5</v>
      </c>
      <c r="BK75">
        <f t="shared" si="11"/>
        <v>5</v>
      </c>
      <c r="BL75">
        <f t="shared" si="11"/>
        <v>2</v>
      </c>
      <c r="BM75">
        <v>2</v>
      </c>
      <c r="BN75">
        <f t="shared" si="12"/>
        <v>1</v>
      </c>
      <c r="BO75">
        <v>3</v>
      </c>
      <c r="BP75">
        <v>1</v>
      </c>
      <c r="BQ75">
        <f t="shared" si="13"/>
        <v>47</v>
      </c>
      <c r="BR75">
        <f t="shared" si="14"/>
        <v>2.35</v>
      </c>
      <c r="BS75" s="10">
        <f t="shared" si="15"/>
        <v>1.3869694338832113</v>
      </c>
      <c r="BT75" s="11">
        <f t="shared" si="16"/>
        <v>32.19249026634261</v>
      </c>
      <c r="BU75" s="11">
        <f t="shared" si="17"/>
        <v>371.92490266342611</v>
      </c>
    </row>
    <row r="76" spans="1:73">
      <c r="A76">
        <v>2296</v>
      </c>
      <c r="B76">
        <v>0</v>
      </c>
      <c r="C76">
        <v>1984</v>
      </c>
      <c r="D76" s="1">
        <v>42700.467870370368</v>
      </c>
      <c r="E76" t="s">
        <v>81</v>
      </c>
      <c r="F76">
        <v>4</v>
      </c>
      <c r="G76">
        <v>4</v>
      </c>
      <c r="H76">
        <v>2</v>
      </c>
      <c r="I76">
        <v>4</v>
      </c>
      <c r="J76">
        <v>4</v>
      </c>
      <c r="K76">
        <v>4</v>
      </c>
      <c r="L76">
        <v>2</v>
      </c>
      <c r="M76">
        <v>2</v>
      </c>
      <c r="N76">
        <v>2</v>
      </c>
      <c r="O76">
        <v>2</v>
      </c>
      <c r="P76">
        <v>2</v>
      </c>
      <c r="Q76">
        <v>1</v>
      </c>
      <c r="R76">
        <v>2</v>
      </c>
      <c r="S76">
        <v>2</v>
      </c>
      <c r="T76">
        <v>1</v>
      </c>
      <c r="U76">
        <v>2</v>
      </c>
      <c r="V76">
        <v>2</v>
      </c>
      <c r="W76">
        <v>4</v>
      </c>
      <c r="X76">
        <v>2</v>
      </c>
      <c r="Y76">
        <v>2</v>
      </c>
      <c r="Z76">
        <v>13</v>
      </c>
      <c r="AA76">
        <v>4</v>
      </c>
      <c r="AB76">
        <v>6</v>
      </c>
      <c r="AC76">
        <v>5</v>
      </c>
      <c r="AD76">
        <v>5</v>
      </c>
      <c r="AE76">
        <v>7</v>
      </c>
      <c r="AF76">
        <v>14</v>
      </c>
      <c r="AG76">
        <v>5</v>
      </c>
      <c r="AH76">
        <v>4</v>
      </c>
      <c r="AI76">
        <v>4</v>
      </c>
      <c r="AJ76">
        <v>7</v>
      </c>
      <c r="AK76">
        <v>6</v>
      </c>
      <c r="AL76">
        <v>8</v>
      </c>
      <c r="AM76">
        <v>5</v>
      </c>
      <c r="AN76">
        <v>6</v>
      </c>
      <c r="AO76">
        <v>5</v>
      </c>
      <c r="AP76">
        <v>7</v>
      </c>
      <c r="AQ76">
        <v>9</v>
      </c>
      <c r="AR76">
        <v>5</v>
      </c>
      <c r="AS76">
        <v>3</v>
      </c>
      <c r="AT76">
        <v>35</v>
      </c>
      <c r="AW76">
        <v>4</v>
      </c>
      <c r="AX76">
        <f t="shared" si="9"/>
        <v>2</v>
      </c>
      <c r="AY76">
        <v>2</v>
      </c>
      <c r="AZ76">
        <v>4</v>
      </c>
      <c r="BA76">
        <v>4</v>
      </c>
      <c r="BB76">
        <f t="shared" si="10"/>
        <v>2</v>
      </c>
      <c r="BC76">
        <f t="shared" si="10"/>
        <v>4</v>
      </c>
      <c r="BD76">
        <v>2</v>
      </c>
      <c r="BE76">
        <v>2</v>
      </c>
      <c r="BF76">
        <v>2</v>
      </c>
      <c r="BG76">
        <v>2</v>
      </c>
      <c r="BH76">
        <v>1</v>
      </c>
      <c r="BI76">
        <v>2</v>
      </c>
      <c r="BJ76">
        <v>2</v>
      </c>
      <c r="BK76">
        <f t="shared" si="11"/>
        <v>5</v>
      </c>
      <c r="BL76">
        <f t="shared" si="11"/>
        <v>4</v>
      </c>
      <c r="BM76">
        <v>2</v>
      </c>
      <c r="BN76">
        <f t="shared" si="12"/>
        <v>2</v>
      </c>
      <c r="BO76">
        <v>2</v>
      </c>
      <c r="BP76">
        <v>2</v>
      </c>
      <c r="BQ76">
        <f t="shared" si="13"/>
        <v>52</v>
      </c>
      <c r="BR76">
        <f t="shared" si="14"/>
        <v>2.6</v>
      </c>
      <c r="BS76" s="10">
        <f t="shared" si="15"/>
        <v>1.0954451150103326</v>
      </c>
      <c r="BT76" s="11">
        <f t="shared" si="16"/>
        <v>45.095823901258662</v>
      </c>
      <c r="BU76" s="11">
        <f t="shared" si="17"/>
        <v>500.9582390125866</v>
      </c>
    </row>
    <row r="77" spans="1:73">
      <c r="A77">
        <v>2298</v>
      </c>
      <c r="B77">
        <v>0</v>
      </c>
      <c r="C77">
        <v>1986</v>
      </c>
      <c r="D77" s="1">
        <v>42700.497129629628</v>
      </c>
      <c r="E77" t="s">
        <v>148</v>
      </c>
      <c r="F77">
        <v>1</v>
      </c>
      <c r="G77">
        <v>3</v>
      </c>
      <c r="H77">
        <v>4</v>
      </c>
      <c r="I77">
        <v>3</v>
      </c>
      <c r="J77">
        <v>4</v>
      </c>
      <c r="K77">
        <v>3</v>
      </c>
      <c r="L77">
        <v>4</v>
      </c>
      <c r="M77">
        <v>2</v>
      </c>
      <c r="N77">
        <v>1</v>
      </c>
      <c r="O77">
        <v>1</v>
      </c>
      <c r="P77">
        <v>2</v>
      </c>
      <c r="Q77">
        <v>1</v>
      </c>
      <c r="R77">
        <v>2</v>
      </c>
      <c r="S77">
        <v>2</v>
      </c>
      <c r="T77">
        <v>1</v>
      </c>
      <c r="U77">
        <v>3</v>
      </c>
      <c r="V77">
        <v>2</v>
      </c>
      <c r="W77">
        <v>4</v>
      </c>
      <c r="X77">
        <v>3</v>
      </c>
      <c r="Y77">
        <v>3</v>
      </c>
      <c r="Z77">
        <v>13</v>
      </c>
      <c r="AA77">
        <v>11</v>
      </c>
      <c r="AB77">
        <v>5</v>
      </c>
      <c r="AC77">
        <v>6</v>
      </c>
      <c r="AD77">
        <v>5</v>
      </c>
      <c r="AE77">
        <v>7</v>
      </c>
      <c r="AF77">
        <v>5</v>
      </c>
      <c r="AG77">
        <v>9</v>
      </c>
      <c r="AH77">
        <v>4</v>
      </c>
      <c r="AI77">
        <v>3</v>
      </c>
      <c r="AJ77">
        <v>5</v>
      </c>
      <c r="AK77">
        <v>4</v>
      </c>
      <c r="AL77">
        <v>4</v>
      </c>
      <c r="AM77">
        <v>5</v>
      </c>
      <c r="AN77">
        <v>3</v>
      </c>
      <c r="AO77">
        <v>6</v>
      </c>
      <c r="AP77">
        <v>6</v>
      </c>
      <c r="AQ77">
        <v>4</v>
      </c>
      <c r="AR77">
        <v>4</v>
      </c>
      <c r="AS77">
        <v>2</v>
      </c>
      <c r="AT77">
        <v>35</v>
      </c>
      <c r="AW77">
        <v>1</v>
      </c>
      <c r="AX77">
        <f t="shared" si="9"/>
        <v>3</v>
      </c>
      <c r="AY77">
        <v>4</v>
      </c>
      <c r="AZ77">
        <v>3</v>
      </c>
      <c r="BA77">
        <v>4</v>
      </c>
      <c r="BB77">
        <f t="shared" si="10"/>
        <v>3</v>
      </c>
      <c r="BC77">
        <f t="shared" si="10"/>
        <v>2</v>
      </c>
      <c r="BD77">
        <v>2</v>
      </c>
      <c r="BE77">
        <v>1</v>
      </c>
      <c r="BF77">
        <v>1</v>
      </c>
      <c r="BG77">
        <v>2</v>
      </c>
      <c r="BH77">
        <v>1</v>
      </c>
      <c r="BI77">
        <v>2</v>
      </c>
      <c r="BJ77">
        <v>2</v>
      </c>
      <c r="BK77">
        <f t="shared" si="11"/>
        <v>5</v>
      </c>
      <c r="BL77">
        <f t="shared" si="11"/>
        <v>3</v>
      </c>
      <c r="BM77">
        <v>2</v>
      </c>
      <c r="BN77">
        <f t="shared" si="12"/>
        <v>2</v>
      </c>
      <c r="BO77">
        <v>3</v>
      </c>
      <c r="BP77">
        <v>3</v>
      </c>
      <c r="BQ77">
        <f t="shared" si="13"/>
        <v>49</v>
      </c>
      <c r="BR77">
        <f t="shared" si="14"/>
        <v>2.4500000000000002</v>
      </c>
      <c r="BS77" s="10">
        <f t="shared" si="15"/>
        <v>1.0990426455975697</v>
      </c>
      <c r="BT77" s="11">
        <f t="shared" si="16"/>
        <v>42.355044352887603</v>
      </c>
      <c r="BU77" s="11">
        <f t="shared" si="17"/>
        <v>473.55044352887603</v>
      </c>
    </row>
    <row r="78" spans="1:73">
      <c r="A78">
        <v>2208</v>
      </c>
      <c r="B78">
        <v>0</v>
      </c>
      <c r="C78">
        <v>1985</v>
      </c>
      <c r="D78" s="1">
        <v>42700.570555555554</v>
      </c>
      <c r="E78" t="s">
        <v>149</v>
      </c>
      <c r="F78">
        <v>2</v>
      </c>
      <c r="G78">
        <v>2</v>
      </c>
      <c r="H78">
        <v>4</v>
      </c>
      <c r="I78">
        <v>2</v>
      </c>
      <c r="J78">
        <v>1</v>
      </c>
      <c r="K78">
        <v>5</v>
      </c>
      <c r="L78">
        <v>5</v>
      </c>
      <c r="M78">
        <v>1</v>
      </c>
      <c r="N78">
        <v>2</v>
      </c>
      <c r="O78">
        <v>2</v>
      </c>
      <c r="P78">
        <v>4</v>
      </c>
      <c r="Q78">
        <v>1</v>
      </c>
      <c r="R78">
        <v>2</v>
      </c>
      <c r="S78">
        <v>2</v>
      </c>
      <c r="T78">
        <v>1</v>
      </c>
      <c r="U78">
        <v>5</v>
      </c>
      <c r="V78">
        <v>2</v>
      </c>
      <c r="W78">
        <v>4</v>
      </c>
      <c r="X78">
        <v>3</v>
      </c>
      <c r="Y78">
        <v>2</v>
      </c>
      <c r="Z78">
        <v>17</v>
      </c>
      <c r="AA78">
        <v>19</v>
      </c>
      <c r="AB78">
        <v>12</v>
      </c>
      <c r="AC78">
        <v>6</v>
      </c>
      <c r="AD78">
        <v>14</v>
      </c>
      <c r="AE78">
        <v>9</v>
      </c>
      <c r="AF78">
        <v>8</v>
      </c>
      <c r="AG78">
        <v>6</v>
      </c>
      <c r="AH78">
        <v>5</v>
      </c>
      <c r="AI78">
        <v>6</v>
      </c>
      <c r="AJ78">
        <v>6</v>
      </c>
      <c r="AK78">
        <v>5</v>
      </c>
      <c r="AL78">
        <v>7</v>
      </c>
      <c r="AM78">
        <v>7</v>
      </c>
      <c r="AN78">
        <v>11</v>
      </c>
      <c r="AO78">
        <v>5</v>
      </c>
      <c r="AP78">
        <v>12</v>
      </c>
      <c r="AQ78">
        <v>20</v>
      </c>
      <c r="AR78">
        <v>6</v>
      </c>
      <c r="AS78">
        <v>6</v>
      </c>
      <c r="AT78">
        <v>40</v>
      </c>
      <c r="AW78">
        <v>2</v>
      </c>
      <c r="AX78">
        <f t="shared" si="9"/>
        <v>4</v>
      </c>
      <c r="AY78">
        <v>4</v>
      </c>
      <c r="AZ78">
        <v>2</v>
      </c>
      <c r="BA78">
        <v>1</v>
      </c>
      <c r="BB78">
        <f t="shared" si="10"/>
        <v>1</v>
      </c>
      <c r="BC78">
        <f t="shared" si="10"/>
        <v>1</v>
      </c>
      <c r="BD78">
        <v>1</v>
      </c>
      <c r="BE78">
        <v>2</v>
      </c>
      <c r="BF78">
        <v>2</v>
      </c>
      <c r="BG78">
        <v>4</v>
      </c>
      <c r="BH78">
        <v>1</v>
      </c>
      <c r="BI78">
        <v>2</v>
      </c>
      <c r="BJ78">
        <v>2</v>
      </c>
      <c r="BK78">
        <f t="shared" si="11"/>
        <v>5</v>
      </c>
      <c r="BL78">
        <f t="shared" si="11"/>
        <v>1</v>
      </c>
      <c r="BM78">
        <v>2</v>
      </c>
      <c r="BN78">
        <f t="shared" si="12"/>
        <v>2</v>
      </c>
      <c r="BO78">
        <v>3</v>
      </c>
      <c r="BP78">
        <v>2</v>
      </c>
      <c r="BQ78">
        <f t="shared" si="13"/>
        <v>44</v>
      </c>
      <c r="BR78">
        <f t="shared" si="14"/>
        <v>2.2000000000000002</v>
      </c>
      <c r="BS78" s="10">
        <f t="shared" si="15"/>
        <v>1.1964860832322377</v>
      </c>
      <c r="BT78" s="11">
        <f t="shared" si="16"/>
        <v>34.935634092023641</v>
      </c>
      <c r="BU78" s="11">
        <f t="shared" si="17"/>
        <v>399.35634092023639</v>
      </c>
    </row>
    <row r="79" spans="1:73">
      <c r="A79">
        <v>2320</v>
      </c>
      <c r="B79">
        <v>0</v>
      </c>
      <c r="C79">
        <v>1973</v>
      </c>
      <c r="D79" s="1">
        <v>42700.974537037036</v>
      </c>
      <c r="E79" t="s">
        <v>150</v>
      </c>
      <c r="F79">
        <v>2</v>
      </c>
      <c r="G79">
        <v>2</v>
      </c>
      <c r="H79">
        <v>4</v>
      </c>
      <c r="I79">
        <v>2</v>
      </c>
      <c r="J79">
        <v>2</v>
      </c>
      <c r="K79">
        <v>4</v>
      </c>
      <c r="L79">
        <v>4</v>
      </c>
      <c r="M79">
        <v>2</v>
      </c>
      <c r="N79">
        <v>3</v>
      </c>
      <c r="O79">
        <v>1</v>
      </c>
      <c r="P79">
        <v>2</v>
      </c>
      <c r="Q79">
        <v>2</v>
      </c>
      <c r="R79">
        <v>2</v>
      </c>
      <c r="S79">
        <v>4</v>
      </c>
      <c r="T79">
        <v>4</v>
      </c>
      <c r="U79">
        <v>4</v>
      </c>
      <c r="V79">
        <v>2</v>
      </c>
      <c r="W79">
        <v>4</v>
      </c>
      <c r="X79">
        <v>3</v>
      </c>
      <c r="Y79">
        <v>2</v>
      </c>
      <c r="Z79">
        <v>19</v>
      </c>
      <c r="AA79">
        <v>10</v>
      </c>
      <c r="AB79">
        <v>11</v>
      </c>
      <c r="AC79">
        <v>6</v>
      </c>
      <c r="AD79">
        <v>4</v>
      </c>
      <c r="AE79">
        <v>7</v>
      </c>
      <c r="AF79">
        <v>10</v>
      </c>
      <c r="AG79">
        <v>11</v>
      </c>
      <c r="AH79">
        <v>4</v>
      </c>
      <c r="AI79">
        <v>6</v>
      </c>
      <c r="AJ79">
        <v>6</v>
      </c>
      <c r="AK79">
        <v>7</v>
      </c>
      <c r="AL79">
        <v>14</v>
      </c>
      <c r="AM79">
        <v>9</v>
      </c>
      <c r="AN79">
        <v>8</v>
      </c>
      <c r="AO79">
        <v>17</v>
      </c>
      <c r="AP79">
        <v>11</v>
      </c>
      <c r="AQ79">
        <v>7</v>
      </c>
      <c r="AR79">
        <v>5</v>
      </c>
      <c r="AS79">
        <v>5</v>
      </c>
      <c r="AT79">
        <v>21</v>
      </c>
      <c r="AW79">
        <v>2</v>
      </c>
      <c r="AX79">
        <f t="shared" si="9"/>
        <v>4</v>
      </c>
      <c r="AY79">
        <v>4</v>
      </c>
      <c r="AZ79">
        <v>2</v>
      </c>
      <c r="BA79">
        <v>2</v>
      </c>
      <c r="BB79">
        <f t="shared" si="10"/>
        <v>2</v>
      </c>
      <c r="BC79">
        <f t="shared" si="10"/>
        <v>2</v>
      </c>
      <c r="BD79">
        <v>2</v>
      </c>
      <c r="BE79">
        <v>3</v>
      </c>
      <c r="BF79">
        <v>1</v>
      </c>
      <c r="BG79">
        <v>2</v>
      </c>
      <c r="BH79">
        <v>2</v>
      </c>
      <c r="BI79">
        <v>2</v>
      </c>
      <c r="BJ79">
        <v>4</v>
      </c>
      <c r="BK79">
        <f t="shared" si="11"/>
        <v>2</v>
      </c>
      <c r="BL79">
        <f t="shared" si="11"/>
        <v>2</v>
      </c>
      <c r="BM79">
        <v>2</v>
      </c>
      <c r="BN79">
        <f t="shared" si="12"/>
        <v>2</v>
      </c>
      <c r="BO79">
        <v>3</v>
      </c>
      <c r="BP79">
        <v>2</v>
      </c>
      <c r="BQ79">
        <f t="shared" si="13"/>
        <v>47</v>
      </c>
      <c r="BR79">
        <f t="shared" si="14"/>
        <v>2.35</v>
      </c>
      <c r="BS79" s="10">
        <f t="shared" si="15"/>
        <v>0.81272770088724888</v>
      </c>
      <c r="BT79" s="11">
        <f t="shared" si="16"/>
        <v>54.938449804597433</v>
      </c>
      <c r="BU79" s="11">
        <f t="shared" si="17"/>
        <v>599.38449804597428</v>
      </c>
    </row>
    <row r="80" spans="1:73">
      <c r="A80">
        <v>2340</v>
      </c>
      <c r="B80">
        <v>0</v>
      </c>
      <c r="C80">
        <v>1990</v>
      </c>
      <c r="D80" s="1">
        <v>42701.73060185185</v>
      </c>
      <c r="E80" t="s">
        <v>151</v>
      </c>
      <c r="F80">
        <v>3</v>
      </c>
      <c r="G80">
        <v>2</v>
      </c>
      <c r="H80">
        <v>4</v>
      </c>
      <c r="I80">
        <v>1</v>
      </c>
      <c r="J80">
        <v>1</v>
      </c>
      <c r="K80">
        <v>3</v>
      </c>
      <c r="L80">
        <v>4</v>
      </c>
      <c r="M80">
        <v>2</v>
      </c>
      <c r="N80">
        <v>1</v>
      </c>
      <c r="O80">
        <v>1</v>
      </c>
      <c r="P80">
        <v>1</v>
      </c>
      <c r="Q80">
        <v>1</v>
      </c>
      <c r="R80">
        <v>2</v>
      </c>
      <c r="S80">
        <v>1</v>
      </c>
      <c r="T80">
        <v>3</v>
      </c>
      <c r="U80">
        <v>3</v>
      </c>
      <c r="V80">
        <v>1</v>
      </c>
      <c r="W80">
        <v>4</v>
      </c>
      <c r="X80">
        <v>3</v>
      </c>
      <c r="Y80">
        <v>2</v>
      </c>
      <c r="Z80">
        <v>4</v>
      </c>
      <c r="AA80">
        <v>4</v>
      </c>
      <c r="AB80">
        <v>2</v>
      </c>
      <c r="AC80">
        <v>2</v>
      </c>
      <c r="AD80">
        <v>5</v>
      </c>
      <c r="AE80">
        <v>5</v>
      </c>
      <c r="AF80">
        <v>3</v>
      </c>
      <c r="AG80">
        <v>3</v>
      </c>
      <c r="AH80">
        <v>1</v>
      </c>
      <c r="AI80">
        <v>3</v>
      </c>
      <c r="AJ80">
        <v>2</v>
      </c>
      <c r="AK80">
        <v>2</v>
      </c>
      <c r="AL80">
        <v>4</v>
      </c>
      <c r="AM80">
        <v>1</v>
      </c>
      <c r="AN80">
        <v>4</v>
      </c>
      <c r="AO80">
        <v>4</v>
      </c>
      <c r="AP80">
        <v>4</v>
      </c>
      <c r="AQ80">
        <v>4</v>
      </c>
      <c r="AR80">
        <v>2</v>
      </c>
      <c r="AS80">
        <v>2</v>
      </c>
      <c r="AT80">
        <v>20</v>
      </c>
      <c r="AW80">
        <v>3</v>
      </c>
      <c r="AX80">
        <f t="shared" si="9"/>
        <v>4</v>
      </c>
      <c r="AY80">
        <v>4</v>
      </c>
      <c r="AZ80">
        <v>1</v>
      </c>
      <c r="BA80">
        <v>1</v>
      </c>
      <c r="BB80">
        <f t="shared" si="10"/>
        <v>3</v>
      </c>
      <c r="BC80">
        <f t="shared" si="10"/>
        <v>2</v>
      </c>
      <c r="BD80">
        <v>2</v>
      </c>
      <c r="BE80">
        <v>1</v>
      </c>
      <c r="BF80">
        <v>1</v>
      </c>
      <c r="BG80">
        <v>1</v>
      </c>
      <c r="BH80">
        <v>1</v>
      </c>
      <c r="BI80">
        <v>2</v>
      </c>
      <c r="BJ80">
        <v>1</v>
      </c>
      <c r="BK80">
        <f t="shared" si="11"/>
        <v>3</v>
      </c>
      <c r="BL80">
        <f t="shared" si="11"/>
        <v>3</v>
      </c>
      <c r="BM80">
        <v>1</v>
      </c>
      <c r="BN80">
        <f t="shared" si="12"/>
        <v>2</v>
      </c>
      <c r="BO80">
        <v>3</v>
      </c>
      <c r="BP80">
        <v>2</v>
      </c>
      <c r="BQ80">
        <f t="shared" si="13"/>
        <v>41</v>
      </c>
      <c r="BR80">
        <f t="shared" si="14"/>
        <v>2.0499999999999998</v>
      </c>
      <c r="BS80" s="10">
        <f t="shared" si="15"/>
        <v>1.0500626547722611</v>
      </c>
      <c r="BT80" s="11">
        <f t="shared" si="16"/>
        <v>37.09302470950891</v>
      </c>
      <c r="BU80" s="11">
        <f t="shared" si="17"/>
        <v>420.9302470950891</v>
      </c>
    </row>
    <row r="81" spans="1:73">
      <c r="A81">
        <v>2345</v>
      </c>
      <c r="B81">
        <v>0</v>
      </c>
      <c r="C81">
        <v>1977</v>
      </c>
      <c r="D81" s="1">
        <v>42701.792511574073</v>
      </c>
      <c r="E81" t="s">
        <v>152</v>
      </c>
      <c r="F81">
        <v>3</v>
      </c>
      <c r="G81">
        <v>3</v>
      </c>
      <c r="H81">
        <v>4</v>
      </c>
      <c r="I81">
        <v>1</v>
      </c>
      <c r="J81">
        <v>1</v>
      </c>
      <c r="K81">
        <v>5</v>
      </c>
      <c r="L81">
        <v>5</v>
      </c>
      <c r="M81">
        <v>1</v>
      </c>
      <c r="N81">
        <v>4</v>
      </c>
      <c r="O81">
        <v>1</v>
      </c>
      <c r="P81">
        <v>3</v>
      </c>
      <c r="Q81">
        <v>1</v>
      </c>
      <c r="R81">
        <v>1</v>
      </c>
      <c r="S81">
        <v>3</v>
      </c>
      <c r="T81">
        <v>2</v>
      </c>
      <c r="U81">
        <v>2</v>
      </c>
      <c r="V81">
        <v>1</v>
      </c>
      <c r="W81">
        <v>2</v>
      </c>
      <c r="X81">
        <v>1</v>
      </c>
      <c r="Y81">
        <v>2</v>
      </c>
      <c r="Z81">
        <v>10</v>
      </c>
      <c r="AA81">
        <v>9</v>
      </c>
      <c r="AB81">
        <v>9</v>
      </c>
      <c r="AC81">
        <v>7</v>
      </c>
      <c r="AD81">
        <v>8</v>
      </c>
      <c r="AE81">
        <v>8</v>
      </c>
      <c r="AF81">
        <v>11</v>
      </c>
      <c r="AG81">
        <v>4</v>
      </c>
      <c r="AH81">
        <v>4</v>
      </c>
      <c r="AI81">
        <v>4</v>
      </c>
      <c r="AJ81">
        <v>5</v>
      </c>
      <c r="AK81">
        <v>5</v>
      </c>
      <c r="AL81">
        <v>3</v>
      </c>
      <c r="AM81">
        <v>3</v>
      </c>
      <c r="AN81">
        <v>6</v>
      </c>
      <c r="AO81">
        <v>6</v>
      </c>
      <c r="AP81">
        <v>11</v>
      </c>
      <c r="AQ81">
        <v>5</v>
      </c>
      <c r="AR81">
        <v>8</v>
      </c>
      <c r="AS81">
        <v>3</v>
      </c>
      <c r="AT81">
        <v>58</v>
      </c>
      <c r="AW81">
        <v>3</v>
      </c>
      <c r="AX81">
        <f t="shared" si="9"/>
        <v>3</v>
      </c>
      <c r="AY81">
        <v>4</v>
      </c>
      <c r="AZ81">
        <v>1</v>
      </c>
      <c r="BA81">
        <v>1</v>
      </c>
      <c r="BB81">
        <f t="shared" si="10"/>
        <v>1</v>
      </c>
      <c r="BC81">
        <f t="shared" si="10"/>
        <v>1</v>
      </c>
      <c r="BD81">
        <v>1</v>
      </c>
      <c r="BE81">
        <v>4</v>
      </c>
      <c r="BF81">
        <v>1</v>
      </c>
      <c r="BG81">
        <v>3</v>
      </c>
      <c r="BH81">
        <v>1</v>
      </c>
      <c r="BI81">
        <v>1</v>
      </c>
      <c r="BJ81">
        <v>3</v>
      </c>
      <c r="BK81">
        <f t="shared" si="11"/>
        <v>4</v>
      </c>
      <c r="BL81">
        <f t="shared" si="11"/>
        <v>4</v>
      </c>
      <c r="BM81">
        <v>1</v>
      </c>
      <c r="BN81">
        <f t="shared" si="12"/>
        <v>4</v>
      </c>
      <c r="BO81">
        <v>1</v>
      </c>
      <c r="BP81">
        <v>2</v>
      </c>
      <c r="BQ81">
        <f t="shared" si="13"/>
        <v>44</v>
      </c>
      <c r="BR81">
        <f t="shared" si="14"/>
        <v>2.2000000000000002</v>
      </c>
      <c r="BS81" s="10">
        <f t="shared" si="15"/>
        <v>1.3218806379747876</v>
      </c>
      <c r="BT81" s="11">
        <f t="shared" si="16"/>
        <v>31.621614538541454</v>
      </c>
      <c r="BU81" s="11">
        <f t="shared" si="17"/>
        <v>366.21614538541456</v>
      </c>
    </row>
    <row r="82" spans="1:73">
      <c r="A82">
        <v>2347</v>
      </c>
      <c r="B82">
        <v>0</v>
      </c>
      <c r="C82">
        <v>1977</v>
      </c>
      <c r="D82" s="1">
        <v>42701.806423611109</v>
      </c>
      <c r="E82" t="s">
        <v>153</v>
      </c>
      <c r="F82">
        <v>2</v>
      </c>
      <c r="G82">
        <v>1</v>
      </c>
      <c r="H82">
        <v>5</v>
      </c>
      <c r="I82">
        <v>1</v>
      </c>
      <c r="J82">
        <v>1</v>
      </c>
      <c r="K82">
        <v>5</v>
      </c>
      <c r="L82">
        <v>3</v>
      </c>
      <c r="M82">
        <v>2</v>
      </c>
      <c r="N82">
        <v>1</v>
      </c>
      <c r="O82">
        <v>2</v>
      </c>
      <c r="P82">
        <v>4</v>
      </c>
      <c r="Q82">
        <v>2</v>
      </c>
      <c r="R82">
        <v>1</v>
      </c>
      <c r="S82">
        <v>2</v>
      </c>
      <c r="T82">
        <v>3</v>
      </c>
      <c r="U82">
        <v>4</v>
      </c>
      <c r="V82">
        <v>1</v>
      </c>
      <c r="W82">
        <v>4</v>
      </c>
      <c r="X82">
        <v>1</v>
      </c>
      <c r="Y82">
        <v>1</v>
      </c>
      <c r="Z82">
        <v>91</v>
      </c>
      <c r="AA82">
        <v>41</v>
      </c>
      <c r="AB82">
        <v>7</v>
      </c>
      <c r="AC82">
        <v>12</v>
      </c>
      <c r="AD82">
        <v>5</v>
      </c>
      <c r="AE82">
        <v>8</v>
      </c>
      <c r="AF82">
        <v>9</v>
      </c>
      <c r="AG82">
        <v>6</v>
      </c>
      <c r="AH82">
        <v>5</v>
      </c>
      <c r="AI82">
        <v>5</v>
      </c>
      <c r="AJ82">
        <v>10</v>
      </c>
      <c r="AK82">
        <v>19</v>
      </c>
      <c r="AL82">
        <v>8</v>
      </c>
      <c r="AM82">
        <v>7</v>
      </c>
      <c r="AN82">
        <v>10</v>
      </c>
      <c r="AO82">
        <v>10</v>
      </c>
      <c r="AP82">
        <v>13</v>
      </c>
      <c r="AQ82">
        <v>10</v>
      </c>
      <c r="AR82">
        <v>7</v>
      </c>
      <c r="AS82">
        <v>6</v>
      </c>
      <c r="AT82">
        <v>57</v>
      </c>
      <c r="AW82">
        <v>2</v>
      </c>
      <c r="AX82">
        <f t="shared" si="9"/>
        <v>5</v>
      </c>
      <c r="AY82">
        <v>5</v>
      </c>
      <c r="AZ82">
        <v>1</v>
      </c>
      <c r="BA82">
        <v>1</v>
      </c>
      <c r="BB82">
        <f t="shared" si="10"/>
        <v>1</v>
      </c>
      <c r="BC82">
        <f t="shared" si="10"/>
        <v>3</v>
      </c>
      <c r="BD82">
        <v>2</v>
      </c>
      <c r="BE82">
        <v>1</v>
      </c>
      <c r="BF82">
        <v>2</v>
      </c>
      <c r="BG82">
        <v>4</v>
      </c>
      <c r="BH82">
        <v>2</v>
      </c>
      <c r="BI82">
        <v>1</v>
      </c>
      <c r="BJ82">
        <v>2</v>
      </c>
      <c r="BK82">
        <f t="shared" si="11"/>
        <v>3</v>
      </c>
      <c r="BL82">
        <f t="shared" si="11"/>
        <v>2</v>
      </c>
      <c r="BM82">
        <v>1</v>
      </c>
      <c r="BN82">
        <f t="shared" si="12"/>
        <v>2</v>
      </c>
      <c r="BO82">
        <v>1</v>
      </c>
      <c r="BP82">
        <v>1</v>
      </c>
      <c r="BQ82">
        <f t="shared" si="13"/>
        <v>42</v>
      </c>
      <c r="BR82">
        <f t="shared" si="14"/>
        <v>2.1</v>
      </c>
      <c r="BS82" s="10">
        <f t="shared" si="15"/>
        <v>1.2937094768634554</v>
      </c>
      <c r="BT82" s="11">
        <f t="shared" si="16"/>
        <v>30.841545736169362</v>
      </c>
      <c r="BU82" s="11">
        <f t="shared" si="17"/>
        <v>358.4154573616936</v>
      </c>
    </row>
    <row r="83" spans="1:73">
      <c r="A83">
        <v>2357</v>
      </c>
      <c r="B83">
        <v>0</v>
      </c>
      <c r="C83">
        <v>1991</v>
      </c>
      <c r="D83" s="1">
        <v>42701.902303240742</v>
      </c>
      <c r="E83" t="s">
        <v>81</v>
      </c>
      <c r="F83">
        <v>1</v>
      </c>
      <c r="G83">
        <v>1</v>
      </c>
      <c r="H83">
        <v>1</v>
      </c>
      <c r="I83">
        <v>4</v>
      </c>
      <c r="J83">
        <v>3</v>
      </c>
      <c r="K83">
        <v>2</v>
      </c>
      <c r="L83">
        <v>4</v>
      </c>
      <c r="M83">
        <v>3</v>
      </c>
      <c r="N83">
        <v>4</v>
      </c>
      <c r="O83">
        <v>3</v>
      </c>
      <c r="P83">
        <v>4</v>
      </c>
      <c r="Q83">
        <v>1</v>
      </c>
      <c r="R83">
        <v>5</v>
      </c>
      <c r="S83">
        <v>3</v>
      </c>
      <c r="T83">
        <v>3</v>
      </c>
      <c r="U83">
        <v>2</v>
      </c>
      <c r="V83">
        <v>1</v>
      </c>
      <c r="W83">
        <v>1</v>
      </c>
      <c r="X83">
        <v>1</v>
      </c>
      <c r="Y83">
        <v>1</v>
      </c>
      <c r="Z83">
        <v>10</v>
      </c>
      <c r="AA83">
        <v>5</v>
      </c>
      <c r="AB83">
        <v>4</v>
      </c>
      <c r="AC83">
        <v>4</v>
      </c>
      <c r="AD83">
        <v>2</v>
      </c>
      <c r="AE83">
        <v>3</v>
      </c>
      <c r="AF83">
        <v>2</v>
      </c>
      <c r="AG83">
        <v>3</v>
      </c>
      <c r="AH83">
        <v>1</v>
      </c>
      <c r="AI83">
        <v>3</v>
      </c>
      <c r="AJ83">
        <v>2</v>
      </c>
      <c r="AK83">
        <v>3</v>
      </c>
      <c r="AL83">
        <v>4</v>
      </c>
      <c r="AM83">
        <v>3</v>
      </c>
      <c r="AN83">
        <v>2</v>
      </c>
      <c r="AO83">
        <v>3</v>
      </c>
      <c r="AP83">
        <v>3</v>
      </c>
      <c r="AQ83">
        <v>1</v>
      </c>
      <c r="AR83">
        <v>3</v>
      </c>
      <c r="AS83">
        <v>2</v>
      </c>
      <c r="AT83">
        <v>93</v>
      </c>
      <c r="AW83">
        <v>1</v>
      </c>
      <c r="AX83">
        <f t="shared" si="9"/>
        <v>5</v>
      </c>
      <c r="AY83">
        <v>1</v>
      </c>
      <c r="AZ83">
        <v>4</v>
      </c>
      <c r="BA83">
        <v>3</v>
      </c>
      <c r="BB83">
        <f t="shared" si="10"/>
        <v>4</v>
      </c>
      <c r="BC83">
        <f t="shared" si="10"/>
        <v>2</v>
      </c>
      <c r="BD83">
        <v>3</v>
      </c>
      <c r="BE83">
        <v>4</v>
      </c>
      <c r="BF83">
        <v>3</v>
      </c>
      <c r="BG83">
        <v>4</v>
      </c>
      <c r="BH83">
        <v>1</v>
      </c>
      <c r="BI83">
        <v>5</v>
      </c>
      <c r="BJ83">
        <v>3</v>
      </c>
      <c r="BK83">
        <f t="shared" si="11"/>
        <v>3</v>
      </c>
      <c r="BL83">
        <f t="shared" si="11"/>
        <v>4</v>
      </c>
      <c r="BM83">
        <v>1</v>
      </c>
      <c r="BN83">
        <f t="shared" si="12"/>
        <v>5</v>
      </c>
      <c r="BO83">
        <v>1</v>
      </c>
      <c r="BP83">
        <v>1</v>
      </c>
      <c r="BQ83">
        <f t="shared" si="13"/>
        <v>58</v>
      </c>
      <c r="BR83">
        <f t="shared" si="14"/>
        <v>2.9</v>
      </c>
      <c r="BS83" s="10">
        <f t="shared" si="15"/>
        <v>1.4832396974191329</v>
      </c>
      <c r="BT83" s="11">
        <f t="shared" si="16"/>
        <v>37.148412421724636</v>
      </c>
      <c r="BU83" s="11">
        <f t="shared" si="17"/>
        <v>421.48412421724635</v>
      </c>
    </row>
    <row r="84" spans="1:73">
      <c r="A84">
        <v>2358</v>
      </c>
      <c r="B84">
        <v>0</v>
      </c>
      <c r="C84">
        <v>1986</v>
      </c>
      <c r="D84" s="1">
        <v>42701.903599537036</v>
      </c>
      <c r="E84" t="s">
        <v>81</v>
      </c>
      <c r="F84">
        <v>1</v>
      </c>
      <c r="G84">
        <v>4</v>
      </c>
      <c r="H84">
        <v>3</v>
      </c>
      <c r="I84">
        <v>2</v>
      </c>
      <c r="J84">
        <v>3</v>
      </c>
      <c r="K84">
        <v>5</v>
      </c>
      <c r="L84">
        <v>5</v>
      </c>
      <c r="M84">
        <v>1</v>
      </c>
      <c r="N84">
        <v>1</v>
      </c>
      <c r="O84">
        <v>2</v>
      </c>
      <c r="P84">
        <v>2</v>
      </c>
      <c r="Q84">
        <v>1</v>
      </c>
      <c r="R84">
        <v>3</v>
      </c>
      <c r="S84">
        <v>2</v>
      </c>
      <c r="T84">
        <v>4</v>
      </c>
      <c r="U84">
        <v>4</v>
      </c>
      <c r="V84">
        <v>1</v>
      </c>
      <c r="W84">
        <v>5</v>
      </c>
      <c r="X84">
        <v>1</v>
      </c>
      <c r="Y84">
        <v>1</v>
      </c>
      <c r="Z84">
        <v>17</v>
      </c>
      <c r="AA84">
        <v>7</v>
      </c>
      <c r="AB84">
        <v>5</v>
      </c>
      <c r="AC84">
        <v>7</v>
      </c>
      <c r="AD84">
        <v>8</v>
      </c>
      <c r="AE84">
        <v>7</v>
      </c>
      <c r="AF84">
        <v>8</v>
      </c>
      <c r="AG84">
        <v>5</v>
      </c>
      <c r="AH84">
        <v>3</v>
      </c>
      <c r="AI84">
        <v>5</v>
      </c>
      <c r="AJ84">
        <v>4</v>
      </c>
      <c r="AK84">
        <v>5</v>
      </c>
      <c r="AL84">
        <v>6</v>
      </c>
      <c r="AM84">
        <v>3</v>
      </c>
      <c r="AN84">
        <v>8</v>
      </c>
      <c r="AO84">
        <v>10</v>
      </c>
      <c r="AP84">
        <v>7</v>
      </c>
      <c r="AQ84">
        <v>7</v>
      </c>
      <c r="AR84">
        <v>6</v>
      </c>
      <c r="AS84">
        <v>3</v>
      </c>
      <c r="AT84">
        <v>17</v>
      </c>
      <c r="AW84">
        <v>1</v>
      </c>
      <c r="AX84">
        <f t="shared" si="9"/>
        <v>2</v>
      </c>
      <c r="AY84">
        <v>3</v>
      </c>
      <c r="AZ84">
        <v>2</v>
      </c>
      <c r="BA84">
        <v>3</v>
      </c>
      <c r="BB84">
        <f t="shared" si="10"/>
        <v>1</v>
      </c>
      <c r="BC84">
        <f t="shared" si="10"/>
        <v>1</v>
      </c>
      <c r="BD84">
        <v>1</v>
      </c>
      <c r="BE84">
        <v>1</v>
      </c>
      <c r="BF84">
        <v>2</v>
      </c>
      <c r="BG84">
        <v>2</v>
      </c>
      <c r="BH84">
        <v>1</v>
      </c>
      <c r="BI84">
        <v>3</v>
      </c>
      <c r="BJ84">
        <v>2</v>
      </c>
      <c r="BK84">
        <f t="shared" si="11"/>
        <v>2</v>
      </c>
      <c r="BL84">
        <f t="shared" si="11"/>
        <v>2</v>
      </c>
      <c r="BM84">
        <v>1</v>
      </c>
      <c r="BN84">
        <f t="shared" si="12"/>
        <v>1</v>
      </c>
      <c r="BO84">
        <v>1</v>
      </c>
      <c r="BP84">
        <v>1</v>
      </c>
      <c r="BQ84">
        <f t="shared" si="13"/>
        <v>33</v>
      </c>
      <c r="BR84">
        <f t="shared" si="14"/>
        <v>1.65</v>
      </c>
      <c r="BS84" s="10">
        <f t="shared" si="15"/>
        <v>0.74515982037059447</v>
      </c>
      <c r="BT84" s="11">
        <f t="shared" si="16"/>
        <v>42.071511564335999</v>
      </c>
      <c r="BU84" s="11">
        <f t="shared" si="17"/>
        <v>470.71511564335998</v>
      </c>
    </row>
    <row r="85" spans="1:73">
      <c r="A85">
        <v>2361</v>
      </c>
      <c r="B85">
        <v>0</v>
      </c>
      <c r="C85">
        <v>1986</v>
      </c>
      <c r="D85" s="1">
        <v>42701.913831018515</v>
      </c>
      <c r="E85" t="s">
        <v>154</v>
      </c>
      <c r="F85">
        <v>1</v>
      </c>
      <c r="G85">
        <v>4</v>
      </c>
      <c r="H85">
        <v>4</v>
      </c>
      <c r="I85">
        <v>2</v>
      </c>
      <c r="J85">
        <v>2</v>
      </c>
      <c r="K85">
        <v>5</v>
      </c>
      <c r="L85">
        <v>4</v>
      </c>
      <c r="M85">
        <v>1</v>
      </c>
      <c r="N85">
        <v>2</v>
      </c>
      <c r="O85">
        <v>2</v>
      </c>
      <c r="P85">
        <v>2</v>
      </c>
      <c r="Q85">
        <v>1</v>
      </c>
      <c r="R85">
        <v>5</v>
      </c>
      <c r="S85">
        <v>2</v>
      </c>
      <c r="T85">
        <v>4</v>
      </c>
      <c r="U85">
        <v>4</v>
      </c>
      <c r="V85">
        <v>2</v>
      </c>
      <c r="W85">
        <v>4</v>
      </c>
      <c r="X85">
        <v>2</v>
      </c>
      <c r="Y85">
        <v>2</v>
      </c>
      <c r="Z85">
        <v>8</v>
      </c>
      <c r="AA85">
        <v>21</v>
      </c>
      <c r="AB85">
        <v>9</v>
      </c>
      <c r="AC85">
        <v>7</v>
      </c>
      <c r="AD85">
        <v>5</v>
      </c>
      <c r="AE85">
        <v>10</v>
      </c>
      <c r="AF85">
        <v>14</v>
      </c>
      <c r="AG85">
        <v>15</v>
      </c>
      <c r="AH85">
        <v>9</v>
      </c>
      <c r="AI85">
        <v>4</v>
      </c>
      <c r="AJ85">
        <v>6</v>
      </c>
      <c r="AK85">
        <v>4</v>
      </c>
      <c r="AL85">
        <v>6</v>
      </c>
      <c r="AM85">
        <v>7</v>
      </c>
      <c r="AN85">
        <v>11</v>
      </c>
      <c r="AO85">
        <v>9</v>
      </c>
      <c r="AP85">
        <v>14</v>
      </c>
      <c r="AQ85">
        <v>7</v>
      </c>
      <c r="AR85">
        <v>5</v>
      </c>
      <c r="AS85">
        <v>6</v>
      </c>
      <c r="AT85">
        <v>18</v>
      </c>
      <c r="AW85">
        <v>1</v>
      </c>
      <c r="AX85">
        <f t="shared" si="9"/>
        <v>2</v>
      </c>
      <c r="AY85">
        <v>4</v>
      </c>
      <c r="AZ85">
        <v>2</v>
      </c>
      <c r="BA85">
        <v>2</v>
      </c>
      <c r="BB85">
        <f t="shared" si="10"/>
        <v>1</v>
      </c>
      <c r="BC85">
        <f t="shared" si="10"/>
        <v>2</v>
      </c>
      <c r="BD85">
        <v>1</v>
      </c>
      <c r="BE85">
        <v>2</v>
      </c>
      <c r="BF85">
        <v>2</v>
      </c>
      <c r="BG85">
        <v>2</v>
      </c>
      <c r="BH85">
        <v>1</v>
      </c>
      <c r="BI85">
        <v>5</v>
      </c>
      <c r="BJ85">
        <v>2</v>
      </c>
      <c r="BK85">
        <f t="shared" si="11"/>
        <v>2</v>
      </c>
      <c r="BL85">
        <f t="shared" si="11"/>
        <v>2</v>
      </c>
      <c r="BM85">
        <v>2</v>
      </c>
      <c r="BN85">
        <f t="shared" si="12"/>
        <v>2</v>
      </c>
      <c r="BO85">
        <v>2</v>
      </c>
      <c r="BP85">
        <v>2</v>
      </c>
      <c r="BQ85">
        <f t="shared" si="13"/>
        <v>41</v>
      </c>
      <c r="BR85">
        <f t="shared" si="14"/>
        <v>2.0499999999999998</v>
      </c>
      <c r="BS85" s="10">
        <f t="shared" si="15"/>
        <v>0.9445132413883327</v>
      </c>
      <c r="BT85" s="11">
        <f t="shared" si="16"/>
        <v>41.238172524450476</v>
      </c>
      <c r="BU85" s="11">
        <f t="shared" si="17"/>
        <v>462.38172524450476</v>
      </c>
    </row>
    <row r="86" spans="1:73">
      <c r="A86">
        <v>2362</v>
      </c>
      <c r="B86">
        <v>0</v>
      </c>
      <c r="C86">
        <v>1986</v>
      </c>
      <c r="D86" s="1">
        <v>42701.916909722226</v>
      </c>
      <c r="E86" t="s">
        <v>81</v>
      </c>
      <c r="F86">
        <v>2</v>
      </c>
      <c r="G86">
        <v>4</v>
      </c>
      <c r="H86">
        <v>4</v>
      </c>
      <c r="I86">
        <v>1</v>
      </c>
      <c r="J86">
        <v>1</v>
      </c>
      <c r="K86">
        <v>4</v>
      </c>
      <c r="L86">
        <v>3</v>
      </c>
      <c r="M86">
        <v>1</v>
      </c>
      <c r="N86">
        <v>2</v>
      </c>
      <c r="O86">
        <v>2</v>
      </c>
      <c r="P86">
        <v>2</v>
      </c>
      <c r="Q86">
        <v>1</v>
      </c>
      <c r="R86">
        <v>2</v>
      </c>
      <c r="S86">
        <v>2</v>
      </c>
      <c r="T86">
        <v>2</v>
      </c>
      <c r="U86">
        <v>2</v>
      </c>
      <c r="V86">
        <v>2</v>
      </c>
      <c r="W86">
        <v>4</v>
      </c>
      <c r="X86">
        <v>3</v>
      </c>
      <c r="Y86">
        <v>2</v>
      </c>
      <c r="Z86">
        <v>18</v>
      </c>
      <c r="AA86">
        <v>17</v>
      </c>
      <c r="AB86">
        <v>7</v>
      </c>
      <c r="AC86">
        <v>5</v>
      </c>
      <c r="AD86">
        <v>6</v>
      </c>
      <c r="AE86">
        <v>14</v>
      </c>
      <c r="AF86">
        <v>11</v>
      </c>
      <c r="AG86">
        <v>22</v>
      </c>
      <c r="AH86">
        <v>4</v>
      </c>
      <c r="AI86">
        <v>3</v>
      </c>
      <c r="AJ86">
        <v>5</v>
      </c>
      <c r="AK86">
        <v>4</v>
      </c>
      <c r="AL86">
        <v>17</v>
      </c>
      <c r="AM86">
        <v>5</v>
      </c>
      <c r="AN86">
        <v>6</v>
      </c>
      <c r="AO86">
        <v>11</v>
      </c>
      <c r="AP86">
        <v>9</v>
      </c>
      <c r="AQ86">
        <v>11</v>
      </c>
      <c r="AR86">
        <v>10</v>
      </c>
      <c r="AS86">
        <v>7</v>
      </c>
      <c r="AT86">
        <v>15</v>
      </c>
      <c r="AW86">
        <v>2</v>
      </c>
      <c r="AX86">
        <f t="shared" si="9"/>
        <v>2</v>
      </c>
      <c r="AY86">
        <v>4</v>
      </c>
      <c r="AZ86">
        <v>1</v>
      </c>
      <c r="BA86">
        <v>1</v>
      </c>
      <c r="BB86">
        <f t="shared" si="10"/>
        <v>2</v>
      </c>
      <c r="BC86">
        <f t="shared" si="10"/>
        <v>3</v>
      </c>
      <c r="BD86">
        <v>1</v>
      </c>
      <c r="BE86">
        <v>2</v>
      </c>
      <c r="BF86">
        <v>2</v>
      </c>
      <c r="BG86">
        <v>2</v>
      </c>
      <c r="BH86">
        <v>1</v>
      </c>
      <c r="BI86">
        <v>2</v>
      </c>
      <c r="BJ86">
        <v>2</v>
      </c>
      <c r="BK86">
        <f t="shared" si="11"/>
        <v>4</v>
      </c>
      <c r="BL86">
        <f t="shared" si="11"/>
        <v>4</v>
      </c>
      <c r="BM86">
        <v>2</v>
      </c>
      <c r="BN86">
        <f t="shared" si="12"/>
        <v>2</v>
      </c>
      <c r="BO86">
        <v>3</v>
      </c>
      <c r="BP86">
        <v>2</v>
      </c>
      <c r="BQ86">
        <f t="shared" si="13"/>
        <v>44</v>
      </c>
      <c r="BR86">
        <f t="shared" si="14"/>
        <v>2.2000000000000002</v>
      </c>
      <c r="BS86" s="10">
        <f t="shared" si="15"/>
        <v>0.95145318218750885</v>
      </c>
      <c r="BT86" s="11">
        <f t="shared" si="16"/>
        <v>43.932797517053451</v>
      </c>
      <c r="BU86" s="11">
        <f t="shared" si="17"/>
        <v>489.3279751705345</v>
      </c>
    </row>
    <row r="87" spans="1:73">
      <c r="A87">
        <v>2363</v>
      </c>
      <c r="B87">
        <v>0</v>
      </c>
      <c r="C87">
        <v>1988</v>
      </c>
      <c r="D87" s="1">
        <v>42701.917118055557</v>
      </c>
      <c r="E87" t="s">
        <v>81</v>
      </c>
      <c r="F87">
        <v>2</v>
      </c>
      <c r="G87">
        <v>4</v>
      </c>
      <c r="H87">
        <v>4</v>
      </c>
      <c r="I87">
        <v>2</v>
      </c>
      <c r="J87">
        <v>2</v>
      </c>
      <c r="K87">
        <v>3</v>
      </c>
      <c r="L87">
        <v>4</v>
      </c>
      <c r="M87">
        <v>2</v>
      </c>
      <c r="N87">
        <v>2</v>
      </c>
      <c r="O87">
        <v>1</v>
      </c>
      <c r="P87">
        <v>1</v>
      </c>
      <c r="Q87">
        <v>1</v>
      </c>
      <c r="R87">
        <v>2</v>
      </c>
      <c r="S87">
        <v>2</v>
      </c>
      <c r="T87">
        <v>4</v>
      </c>
      <c r="U87">
        <v>4</v>
      </c>
      <c r="V87">
        <v>2</v>
      </c>
      <c r="W87">
        <v>4</v>
      </c>
      <c r="X87">
        <v>3</v>
      </c>
      <c r="Y87">
        <v>2</v>
      </c>
      <c r="Z87">
        <v>12</v>
      </c>
      <c r="AA87">
        <v>9</v>
      </c>
      <c r="AB87">
        <v>6</v>
      </c>
      <c r="AC87">
        <v>3</v>
      </c>
      <c r="AD87">
        <v>3</v>
      </c>
      <c r="AE87">
        <v>5</v>
      </c>
      <c r="AF87">
        <v>5</v>
      </c>
      <c r="AG87">
        <v>10</v>
      </c>
      <c r="AH87">
        <v>4</v>
      </c>
      <c r="AI87">
        <v>2</v>
      </c>
      <c r="AJ87">
        <v>3</v>
      </c>
      <c r="AK87">
        <v>2</v>
      </c>
      <c r="AL87">
        <v>3</v>
      </c>
      <c r="AM87">
        <v>11</v>
      </c>
      <c r="AN87">
        <v>6</v>
      </c>
      <c r="AO87">
        <v>9</v>
      </c>
      <c r="AP87">
        <v>7</v>
      </c>
      <c r="AQ87">
        <v>5</v>
      </c>
      <c r="AR87">
        <v>5</v>
      </c>
      <c r="AS87">
        <v>5</v>
      </c>
      <c r="AT87">
        <v>15</v>
      </c>
      <c r="AW87">
        <v>2</v>
      </c>
      <c r="AX87">
        <f t="shared" si="9"/>
        <v>2</v>
      </c>
      <c r="AY87">
        <v>4</v>
      </c>
      <c r="AZ87">
        <v>2</v>
      </c>
      <c r="BA87">
        <v>2</v>
      </c>
      <c r="BB87">
        <f t="shared" si="10"/>
        <v>3</v>
      </c>
      <c r="BC87">
        <f t="shared" si="10"/>
        <v>2</v>
      </c>
      <c r="BD87">
        <v>2</v>
      </c>
      <c r="BE87">
        <v>2</v>
      </c>
      <c r="BF87">
        <v>1</v>
      </c>
      <c r="BG87">
        <v>1</v>
      </c>
      <c r="BH87">
        <v>1</v>
      </c>
      <c r="BI87">
        <v>2</v>
      </c>
      <c r="BJ87">
        <v>2</v>
      </c>
      <c r="BK87">
        <f t="shared" si="11"/>
        <v>2</v>
      </c>
      <c r="BL87">
        <f t="shared" si="11"/>
        <v>2</v>
      </c>
      <c r="BM87">
        <v>2</v>
      </c>
      <c r="BN87">
        <f t="shared" si="12"/>
        <v>2</v>
      </c>
      <c r="BO87">
        <v>3</v>
      </c>
      <c r="BP87">
        <v>2</v>
      </c>
      <c r="BQ87">
        <f t="shared" si="13"/>
        <v>41</v>
      </c>
      <c r="BR87">
        <f t="shared" si="14"/>
        <v>2.0499999999999998</v>
      </c>
      <c r="BS87" s="10">
        <f t="shared" si="15"/>
        <v>0.68633274115325982</v>
      </c>
      <c r="BT87" s="11">
        <f t="shared" si="16"/>
        <v>56.75089889278992</v>
      </c>
      <c r="BU87" s="11">
        <f t="shared" si="17"/>
        <v>617.50898892789917</v>
      </c>
    </row>
    <row r="88" spans="1:73">
      <c r="A88">
        <v>2366</v>
      </c>
      <c r="B88">
        <v>0</v>
      </c>
      <c r="C88">
        <v>1985</v>
      </c>
      <c r="D88" s="1">
        <v>42701.919374999998</v>
      </c>
      <c r="E88" t="s">
        <v>155</v>
      </c>
      <c r="F88">
        <v>3</v>
      </c>
      <c r="G88">
        <v>4</v>
      </c>
      <c r="H88">
        <v>4</v>
      </c>
      <c r="I88">
        <v>2</v>
      </c>
      <c r="J88">
        <v>2</v>
      </c>
      <c r="K88">
        <v>4</v>
      </c>
      <c r="L88">
        <v>2</v>
      </c>
      <c r="M88">
        <v>4</v>
      </c>
      <c r="N88">
        <v>2</v>
      </c>
      <c r="O88">
        <v>2</v>
      </c>
      <c r="P88">
        <v>2</v>
      </c>
      <c r="Q88">
        <v>1</v>
      </c>
      <c r="R88">
        <v>4</v>
      </c>
      <c r="S88">
        <v>4</v>
      </c>
      <c r="T88">
        <v>4</v>
      </c>
      <c r="U88">
        <v>4</v>
      </c>
      <c r="V88">
        <v>2</v>
      </c>
      <c r="W88">
        <v>4</v>
      </c>
      <c r="X88">
        <v>2</v>
      </c>
      <c r="Y88">
        <v>2</v>
      </c>
      <c r="Z88">
        <v>11</v>
      </c>
      <c r="AA88">
        <v>5</v>
      </c>
      <c r="AB88">
        <v>6</v>
      </c>
      <c r="AC88">
        <v>7</v>
      </c>
      <c r="AD88">
        <v>5</v>
      </c>
      <c r="AE88">
        <v>5</v>
      </c>
      <c r="AF88">
        <v>5</v>
      </c>
      <c r="AG88">
        <v>3</v>
      </c>
      <c r="AH88">
        <v>3</v>
      </c>
      <c r="AI88">
        <v>3</v>
      </c>
      <c r="AJ88">
        <v>5</v>
      </c>
      <c r="AK88">
        <v>2</v>
      </c>
      <c r="AL88">
        <v>3</v>
      </c>
      <c r="AM88">
        <v>4</v>
      </c>
      <c r="AN88">
        <v>6</v>
      </c>
      <c r="AO88">
        <v>10</v>
      </c>
      <c r="AP88">
        <v>5</v>
      </c>
      <c r="AQ88">
        <v>4</v>
      </c>
      <c r="AR88">
        <v>3</v>
      </c>
      <c r="AS88">
        <v>3</v>
      </c>
      <c r="AT88">
        <v>33</v>
      </c>
      <c r="AW88">
        <v>3</v>
      </c>
      <c r="AX88">
        <f t="shared" si="9"/>
        <v>2</v>
      </c>
      <c r="AY88">
        <v>4</v>
      </c>
      <c r="AZ88">
        <v>2</v>
      </c>
      <c r="BA88">
        <v>2</v>
      </c>
      <c r="BB88">
        <f t="shared" si="10"/>
        <v>2</v>
      </c>
      <c r="BC88">
        <f t="shared" si="10"/>
        <v>4</v>
      </c>
      <c r="BD88">
        <v>4</v>
      </c>
      <c r="BE88">
        <v>2</v>
      </c>
      <c r="BF88">
        <v>2</v>
      </c>
      <c r="BG88">
        <v>2</v>
      </c>
      <c r="BH88">
        <v>1</v>
      </c>
      <c r="BI88">
        <v>4</v>
      </c>
      <c r="BJ88">
        <v>4</v>
      </c>
      <c r="BK88">
        <f t="shared" si="11"/>
        <v>2</v>
      </c>
      <c r="BL88">
        <f t="shared" si="11"/>
        <v>2</v>
      </c>
      <c r="BM88">
        <v>2</v>
      </c>
      <c r="BN88">
        <f t="shared" si="12"/>
        <v>2</v>
      </c>
      <c r="BO88">
        <v>2</v>
      </c>
      <c r="BP88">
        <v>2</v>
      </c>
      <c r="BQ88">
        <f t="shared" si="13"/>
        <v>50</v>
      </c>
      <c r="BR88">
        <f t="shared" si="14"/>
        <v>2.5</v>
      </c>
      <c r="BS88" s="10">
        <f t="shared" si="15"/>
        <v>0.94590530292691732</v>
      </c>
      <c r="BT88" s="11">
        <f t="shared" si="16"/>
        <v>50.21644328773781</v>
      </c>
      <c r="BU88" s="11">
        <f t="shared" si="17"/>
        <v>552.16443287737809</v>
      </c>
    </row>
    <row r="89" spans="1:73">
      <c r="A89">
        <v>2371</v>
      </c>
      <c r="B89">
        <v>0</v>
      </c>
      <c r="C89">
        <v>1990</v>
      </c>
      <c r="D89" s="1">
        <v>42701.925856481481</v>
      </c>
      <c r="E89" t="s">
        <v>81</v>
      </c>
      <c r="F89">
        <v>2</v>
      </c>
      <c r="G89">
        <v>4</v>
      </c>
      <c r="H89">
        <v>2</v>
      </c>
      <c r="I89">
        <v>1</v>
      </c>
      <c r="J89">
        <v>1</v>
      </c>
      <c r="K89">
        <v>4</v>
      </c>
      <c r="L89">
        <v>4</v>
      </c>
      <c r="M89">
        <v>1</v>
      </c>
      <c r="N89">
        <v>1</v>
      </c>
      <c r="O89">
        <v>1</v>
      </c>
      <c r="P89">
        <v>2</v>
      </c>
      <c r="Q89">
        <v>1</v>
      </c>
      <c r="R89">
        <v>5</v>
      </c>
      <c r="S89">
        <v>2</v>
      </c>
      <c r="T89">
        <v>4</v>
      </c>
      <c r="U89">
        <v>4</v>
      </c>
      <c r="V89">
        <v>2</v>
      </c>
      <c r="W89">
        <v>4</v>
      </c>
      <c r="X89">
        <v>2</v>
      </c>
      <c r="Y89">
        <v>1</v>
      </c>
      <c r="Z89">
        <v>11</v>
      </c>
      <c r="AA89">
        <v>6</v>
      </c>
      <c r="AB89">
        <v>6</v>
      </c>
      <c r="AC89">
        <v>5</v>
      </c>
      <c r="AD89">
        <v>4</v>
      </c>
      <c r="AE89">
        <v>8</v>
      </c>
      <c r="AF89">
        <v>7</v>
      </c>
      <c r="AG89">
        <v>7</v>
      </c>
      <c r="AH89">
        <v>1</v>
      </c>
      <c r="AI89">
        <v>2</v>
      </c>
      <c r="AJ89">
        <v>7</v>
      </c>
      <c r="AK89">
        <v>5</v>
      </c>
      <c r="AL89">
        <v>5</v>
      </c>
      <c r="AM89">
        <v>4</v>
      </c>
      <c r="AN89">
        <v>6</v>
      </c>
      <c r="AO89">
        <v>10</v>
      </c>
      <c r="AP89">
        <v>7</v>
      </c>
      <c r="AQ89">
        <v>16</v>
      </c>
      <c r="AR89">
        <v>4</v>
      </c>
      <c r="AS89">
        <v>5</v>
      </c>
      <c r="AT89">
        <v>8</v>
      </c>
      <c r="AW89">
        <v>2</v>
      </c>
      <c r="AX89">
        <f t="shared" si="9"/>
        <v>2</v>
      </c>
      <c r="AY89">
        <v>2</v>
      </c>
      <c r="AZ89">
        <v>1</v>
      </c>
      <c r="BA89">
        <v>1</v>
      </c>
      <c r="BB89">
        <f t="shared" si="10"/>
        <v>2</v>
      </c>
      <c r="BC89">
        <f t="shared" si="10"/>
        <v>2</v>
      </c>
      <c r="BD89">
        <v>1</v>
      </c>
      <c r="BE89">
        <v>1</v>
      </c>
      <c r="BF89">
        <v>1</v>
      </c>
      <c r="BG89">
        <v>2</v>
      </c>
      <c r="BH89">
        <v>1</v>
      </c>
      <c r="BI89">
        <v>5</v>
      </c>
      <c r="BJ89">
        <v>2</v>
      </c>
      <c r="BK89">
        <f t="shared" si="11"/>
        <v>2</v>
      </c>
      <c r="BL89">
        <f t="shared" si="11"/>
        <v>2</v>
      </c>
      <c r="BM89">
        <v>2</v>
      </c>
      <c r="BN89">
        <f t="shared" si="12"/>
        <v>2</v>
      </c>
      <c r="BO89">
        <v>2</v>
      </c>
      <c r="BP89">
        <v>1</v>
      </c>
      <c r="BQ89">
        <f t="shared" si="13"/>
        <v>36</v>
      </c>
      <c r="BR89">
        <f t="shared" si="14"/>
        <v>1.8</v>
      </c>
      <c r="BS89" s="10">
        <f t="shared" si="15"/>
        <v>0.89442719099991597</v>
      </c>
      <c r="BT89" s="11">
        <f t="shared" si="16"/>
        <v>38.236762415246403</v>
      </c>
      <c r="BU89" s="11">
        <f t="shared" si="17"/>
        <v>432.36762415246403</v>
      </c>
    </row>
    <row r="90" spans="1:73">
      <c r="A90">
        <v>2374</v>
      </c>
      <c r="B90">
        <v>0</v>
      </c>
      <c r="C90">
        <v>1987</v>
      </c>
      <c r="D90" s="1">
        <v>42701.935601851852</v>
      </c>
      <c r="E90" t="s">
        <v>81</v>
      </c>
      <c r="F90">
        <v>2</v>
      </c>
      <c r="G90">
        <v>5</v>
      </c>
      <c r="H90">
        <v>1</v>
      </c>
      <c r="I90">
        <v>2</v>
      </c>
      <c r="J90">
        <v>2</v>
      </c>
      <c r="K90">
        <v>5</v>
      </c>
      <c r="L90">
        <v>5</v>
      </c>
      <c r="M90">
        <v>2</v>
      </c>
      <c r="N90">
        <v>2</v>
      </c>
      <c r="O90">
        <v>1</v>
      </c>
      <c r="P90">
        <v>1</v>
      </c>
      <c r="Q90">
        <v>2</v>
      </c>
      <c r="R90">
        <v>4</v>
      </c>
      <c r="S90">
        <v>4</v>
      </c>
      <c r="T90">
        <v>3</v>
      </c>
      <c r="U90">
        <v>2</v>
      </c>
      <c r="V90">
        <v>2</v>
      </c>
      <c r="W90">
        <v>4</v>
      </c>
      <c r="X90">
        <v>2</v>
      </c>
      <c r="Y90">
        <v>2</v>
      </c>
      <c r="Z90">
        <v>11</v>
      </c>
      <c r="AA90">
        <v>33</v>
      </c>
      <c r="AB90">
        <v>9</v>
      </c>
      <c r="AC90">
        <v>6</v>
      </c>
      <c r="AD90">
        <v>6</v>
      </c>
      <c r="AE90">
        <v>8</v>
      </c>
      <c r="AF90">
        <v>7</v>
      </c>
      <c r="AG90">
        <v>6</v>
      </c>
      <c r="AH90">
        <v>3</v>
      </c>
      <c r="AI90">
        <v>7</v>
      </c>
      <c r="AJ90">
        <v>4</v>
      </c>
      <c r="AK90">
        <v>5</v>
      </c>
      <c r="AL90">
        <v>3</v>
      </c>
      <c r="AM90">
        <v>4</v>
      </c>
      <c r="AN90">
        <v>6</v>
      </c>
      <c r="AO90">
        <v>9</v>
      </c>
      <c r="AP90">
        <v>8</v>
      </c>
      <c r="AQ90">
        <v>6</v>
      </c>
      <c r="AR90">
        <v>7</v>
      </c>
      <c r="AS90">
        <v>3</v>
      </c>
      <c r="AT90">
        <v>22</v>
      </c>
      <c r="AW90">
        <v>2</v>
      </c>
      <c r="AX90">
        <f t="shared" si="9"/>
        <v>1</v>
      </c>
      <c r="AY90">
        <v>1</v>
      </c>
      <c r="AZ90">
        <v>2</v>
      </c>
      <c r="BA90">
        <v>2</v>
      </c>
      <c r="BB90">
        <f t="shared" si="10"/>
        <v>1</v>
      </c>
      <c r="BC90">
        <f t="shared" si="10"/>
        <v>1</v>
      </c>
      <c r="BD90">
        <v>2</v>
      </c>
      <c r="BE90">
        <v>2</v>
      </c>
      <c r="BF90">
        <v>1</v>
      </c>
      <c r="BG90">
        <v>1</v>
      </c>
      <c r="BH90">
        <v>2</v>
      </c>
      <c r="BI90">
        <v>4</v>
      </c>
      <c r="BJ90">
        <v>4</v>
      </c>
      <c r="BK90">
        <f t="shared" si="11"/>
        <v>3</v>
      </c>
      <c r="BL90">
        <f t="shared" si="11"/>
        <v>4</v>
      </c>
      <c r="BM90">
        <v>2</v>
      </c>
      <c r="BN90">
        <f t="shared" si="12"/>
        <v>2</v>
      </c>
      <c r="BO90">
        <v>2</v>
      </c>
      <c r="BP90">
        <v>2</v>
      </c>
      <c r="BQ90">
        <f t="shared" si="13"/>
        <v>41</v>
      </c>
      <c r="BR90">
        <f t="shared" si="14"/>
        <v>2.0499999999999998</v>
      </c>
      <c r="BS90" s="10">
        <f t="shared" si="15"/>
        <v>0.998683343734455</v>
      </c>
      <c r="BT90" s="11">
        <f t="shared" si="16"/>
        <v>39.001351373650841</v>
      </c>
      <c r="BU90" s="11">
        <f t="shared" si="17"/>
        <v>440.0135137365084</v>
      </c>
    </row>
    <row r="91" spans="1:73">
      <c r="A91">
        <v>2380</v>
      </c>
      <c r="B91">
        <v>0</v>
      </c>
      <c r="C91">
        <v>1975</v>
      </c>
      <c r="D91" s="1">
        <v>42701.948240740741</v>
      </c>
      <c r="E91" t="s">
        <v>81</v>
      </c>
      <c r="F91">
        <v>2</v>
      </c>
      <c r="G91">
        <v>2</v>
      </c>
      <c r="H91">
        <v>5</v>
      </c>
      <c r="I91">
        <v>2</v>
      </c>
      <c r="J91">
        <v>4</v>
      </c>
      <c r="K91">
        <v>4</v>
      </c>
      <c r="L91">
        <v>4</v>
      </c>
      <c r="M91">
        <v>3</v>
      </c>
      <c r="N91">
        <v>1</v>
      </c>
      <c r="O91">
        <v>2</v>
      </c>
      <c r="P91">
        <v>3</v>
      </c>
      <c r="Q91">
        <v>1</v>
      </c>
      <c r="R91">
        <v>2</v>
      </c>
      <c r="S91">
        <v>2</v>
      </c>
      <c r="T91">
        <v>1</v>
      </c>
      <c r="U91">
        <v>2</v>
      </c>
      <c r="V91">
        <v>2</v>
      </c>
      <c r="W91">
        <v>4</v>
      </c>
      <c r="X91">
        <v>2</v>
      </c>
      <c r="Y91">
        <v>1</v>
      </c>
      <c r="Z91">
        <v>1</v>
      </c>
      <c r="AA91">
        <v>8</v>
      </c>
      <c r="AB91">
        <v>15</v>
      </c>
      <c r="AC91">
        <v>16</v>
      </c>
      <c r="AD91">
        <v>11</v>
      </c>
      <c r="AE91">
        <v>16</v>
      </c>
      <c r="AF91">
        <v>11</v>
      </c>
      <c r="AG91">
        <v>26</v>
      </c>
      <c r="AH91">
        <v>8</v>
      </c>
      <c r="AI91">
        <v>12</v>
      </c>
      <c r="AJ91">
        <v>8</v>
      </c>
      <c r="AK91">
        <v>7</v>
      </c>
      <c r="AL91">
        <v>9</v>
      </c>
      <c r="AM91">
        <v>8</v>
      </c>
      <c r="AN91">
        <v>8</v>
      </c>
      <c r="AO91">
        <v>13</v>
      </c>
      <c r="AP91">
        <v>9</v>
      </c>
      <c r="AQ91">
        <v>8</v>
      </c>
      <c r="AR91">
        <v>10</v>
      </c>
      <c r="AS91">
        <v>4</v>
      </c>
      <c r="AT91">
        <v>33</v>
      </c>
      <c r="AW91">
        <v>2</v>
      </c>
      <c r="AX91">
        <f t="shared" si="9"/>
        <v>4</v>
      </c>
      <c r="AY91">
        <v>5</v>
      </c>
      <c r="AZ91">
        <v>2</v>
      </c>
      <c r="BA91">
        <v>4</v>
      </c>
      <c r="BB91">
        <f t="shared" si="10"/>
        <v>2</v>
      </c>
      <c r="BC91">
        <f t="shared" si="10"/>
        <v>2</v>
      </c>
      <c r="BD91">
        <v>3</v>
      </c>
      <c r="BE91">
        <v>1</v>
      </c>
      <c r="BF91">
        <v>2</v>
      </c>
      <c r="BG91">
        <v>3</v>
      </c>
      <c r="BH91">
        <v>1</v>
      </c>
      <c r="BI91">
        <v>2</v>
      </c>
      <c r="BJ91">
        <v>2</v>
      </c>
      <c r="BK91">
        <f t="shared" si="11"/>
        <v>5</v>
      </c>
      <c r="BL91">
        <f t="shared" si="11"/>
        <v>4</v>
      </c>
      <c r="BM91">
        <v>2</v>
      </c>
      <c r="BN91">
        <f t="shared" si="12"/>
        <v>2</v>
      </c>
      <c r="BO91">
        <v>2</v>
      </c>
      <c r="BP91">
        <v>1</v>
      </c>
      <c r="BQ91">
        <f t="shared" si="13"/>
        <v>51</v>
      </c>
      <c r="BR91">
        <f t="shared" si="14"/>
        <v>2.5499999999999998</v>
      </c>
      <c r="BS91" s="10">
        <f t="shared" si="15"/>
        <v>1.2343760409722457</v>
      </c>
      <c r="BT91" s="11">
        <f t="shared" si="16"/>
        <v>39.250599810604534</v>
      </c>
      <c r="BU91" s="11">
        <f t="shared" si="17"/>
        <v>442.50599810604535</v>
      </c>
    </row>
    <row r="92" spans="1:73">
      <c r="A92">
        <v>2384</v>
      </c>
      <c r="B92">
        <v>0</v>
      </c>
      <c r="C92">
        <v>1985</v>
      </c>
      <c r="D92" s="1">
        <v>42701.963819444441</v>
      </c>
      <c r="E92" t="s">
        <v>160</v>
      </c>
      <c r="F92">
        <v>2</v>
      </c>
      <c r="G92">
        <v>4</v>
      </c>
      <c r="H92">
        <v>4</v>
      </c>
      <c r="I92">
        <v>1</v>
      </c>
      <c r="J92">
        <v>3</v>
      </c>
      <c r="K92">
        <v>5</v>
      </c>
      <c r="L92">
        <v>5</v>
      </c>
      <c r="M92">
        <v>1</v>
      </c>
      <c r="N92">
        <v>1</v>
      </c>
      <c r="O92">
        <v>2</v>
      </c>
      <c r="P92">
        <v>3</v>
      </c>
      <c r="Q92">
        <v>1</v>
      </c>
      <c r="R92">
        <v>2</v>
      </c>
      <c r="S92">
        <v>1</v>
      </c>
      <c r="T92">
        <v>3</v>
      </c>
      <c r="U92">
        <v>3</v>
      </c>
      <c r="V92">
        <v>1</v>
      </c>
      <c r="W92">
        <v>4</v>
      </c>
      <c r="X92">
        <v>3</v>
      </c>
      <c r="Y92">
        <v>1</v>
      </c>
      <c r="Z92">
        <v>14</v>
      </c>
      <c r="AA92">
        <v>15</v>
      </c>
      <c r="AB92">
        <v>10</v>
      </c>
      <c r="AC92">
        <v>17</v>
      </c>
      <c r="AD92">
        <v>14</v>
      </c>
      <c r="AE92">
        <v>12</v>
      </c>
      <c r="AF92">
        <v>10</v>
      </c>
      <c r="AG92">
        <v>6</v>
      </c>
      <c r="AH92">
        <v>4</v>
      </c>
      <c r="AI92">
        <v>6</v>
      </c>
      <c r="AJ92">
        <v>7</v>
      </c>
      <c r="AK92">
        <v>3</v>
      </c>
      <c r="AL92">
        <v>5</v>
      </c>
      <c r="AM92">
        <v>7</v>
      </c>
      <c r="AN92">
        <v>8</v>
      </c>
      <c r="AO92">
        <v>10</v>
      </c>
      <c r="AP92">
        <v>13</v>
      </c>
      <c r="AQ92">
        <v>6</v>
      </c>
      <c r="AR92">
        <v>7</v>
      </c>
      <c r="AS92">
        <v>3</v>
      </c>
      <c r="AT92">
        <v>17</v>
      </c>
      <c r="AW92">
        <v>2</v>
      </c>
      <c r="AX92">
        <f t="shared" si="9"/>
        <v>2</v>
      </c>
      <c r="AY92">
        <v>4</v>
      </c>
      <c r="AZ92">
        <v>1</v>
      </c>
      <c r="BA92">
        <v>3</v>
      </c>
      <c r="BB92">
        <f t="shared" si="10"/>
        <v>1</v>
      </c>
      <c r="BC92">
        <f t="shared" si="10"/>
        <v>1</v>
      </c>
      <c r="BD92">
        <v>1</v>
      </c>
      <c r="BE92">
        <v>1</v>
      </c>
      <c r="BF92">
        <v>2</v>
      </c>
      <c r="BG92">
        <v>3</v>
      </c>
      <c r="BH92">
        <v>1</v>
      </c>
      <c r="BI92">
        <v>2</v>
      </c>
      <c r="BJ92">
        <v>1</v>
      </c>
      <c r="BK92">
        <f t="shared" si="11"/>
        <v>3</v>
      </c>
      <c r="BL92">
        <f t="shared" si="11"/>
        <v>3</v>
      </c>
      <c r="BM92">
        <v>1</v>
      </c>
      <c r="BN92">
        <f t="shared" si="12"/>
        <v>2</v>
      </c>
      <c r="BO92">
        <v>3</v>
      </c>
      <c r="BP92">
        <v>1</v>
      </c>
      <c r="BQ92">
        <f t="shared" si="13"/>
        <v>38</v>
      </c>
      <c r="BR92">
        <f t="shared" si="14"/>
        <v>1.9</v>
      </c>
      <c r="BS92" s="10">
        <f t="shared" si="15"/>
        <v>0.96790604154698701</v>
      </c>
      <c r="BT92" s="11">
        <f t="shared" si="16"/>
        <v>37.29700864590329</v>
      </c>
      <c r="BU92" s="11">
        <f t="shared" si="17"/>
        <v>422.97008645903293</v>
      </c>
    </row>
    <row r="93" spans="1:73">
      <c r="A93">
        <v>2387</v>
      </c>
      <c r="B93">
        <v>0</v>
      </c>
      <c r="C93">
        <v>1989</v>
      </c>
      <c r="D93" s="1">
        <v>42701.964421296296</v>
      </c>
      <c r="E93" t="s">
        <v>161</v>
      </c>
      <c r="F93">
        <v>2</v>
      </c>
      <c r="G93">
        <v>4</v>
      </c>
      <c r="H93">
        <v>1</v>
      </c>
      <c r="I93">
        <v>2</v>
      </c>
      <c r="J93">
        <v>1</v>
      </c>
      <c r="K93">
        <v>4</v>
      </c>
      <c r="L93">
        <v>4</v>
      </c>
      <c r="M93">
        <v>1</v>
      </c>
      <c r="N93">
        <v>3</v>
      </c>
      <c r="O93">
        <v>1</v>
      </c>
      <c r="P93">
        <v>2</v>
      </c>
      <c r="Q93">
        <v>1</v>
      </c>
      <c r="R93">
        <v>4</v>
      </c>
      <c r="S93">
        <v>1</v>
      </c>
      <c r="T93">
        <v>2</v>
      </c>
      <c r="U93">
        <v>3</v>
      </c>
      <c r="V93">
        <v>2</v>
      </c>
      <c r="W93">
        <v>4</v>
      </c>
      <c r="X93">
        <v>2</v>
      </c>
      <c r="Y93">
        <v>1</v>
      </c>
      <c r="Z93">
        <v>10</v>
      </c>
      <c r="AA93">
        <v>6</v>
      </c>
      <c r="AB93">
        <v>6</v>
      </c>
      <c r="AC93">
        <v>12</v>
      </c>
      <c r="AD93">
        <v>3</v>
      </c>
      <c r="AE93">
        <v>5</v>
      </c>
      <c r="AF93">
        <v>12</v>
      </c>
      <c r="AG93">
        <v>4</v>
      </c>
      <c r="AH93">
        <v>3</v>
      </c>
      <c r="AI93">
        <v>4</v>
      </c>
      <c r="AJ93">
        <v>4</v>
      </c>
      <c r="AK93">
        <v>3</v>
      </c>
      <c r="AL93">
        <v>5</v>
      </c>
      <c r="AM93">
        <v>5</v>
      </c>
      <c r="AN93">
        <v>6</v>
      </c>
      <c r="AO93">
        <v>6</v>
      </c>
      <c r="AP93">
        <v>9</v>
      </c>
      <c r="AQ93">
        <v>4</v>
      </c>
      <c r="AR93">
        <v>7</v>
      </c>
      <c r="AS93">
        <v>2</v>
      </c>
      <c r="AT93">
        <v>22</v>
      </c>
      <c r="AW93">
        <v>2</v>
      </c>
      <c r="AX93">
        <f t="shared" si="9"/>
        <v>2</v>
      </c>
      <c r="AY93">
        <v>1</v>
      </c>
      <c r="AZ93">
        <v>2</v>
      </c>
      <c r="BA93">
        <v>1</v>
      </c>
      <c r="BB93">
        <f t="shared" si="10"/>
        <v>2</v>
      </c>
      <c r="BC93">
        <f t="shared" si="10"/>
        <v>2</v>
      </c>
      <c r="BD93">
        <v>1</v>
      </c>
      <c r="BE93">
        <v>3</v>
      </c>
      <c r="BF93">
        <v>1</v>
      </c>
      <c r="BG93">
        <v>2</v>
      </c>
      <c r="BH93">
        <v>1</v>
      </c>
      <c r="BI93">
        <v>4</v>
      </c>
      <c r="BJ93">
        <v>1</v>
      </c>
      <c r="BK93">
        <f t="shared" si="11"/>
        <v>4</v>
      </c>
      <c r="BL93">
        <f t="shared" si="11"/>
        <v>3</v>
      </c>
      <c r="BM93">
        <v>2</v>
      </c>
      <c r="BN93">
        <f t="shared" si="12"/>
        <v>2</v>
      </c>
      <c r="BO93">
        <v>2</v>
      </c>
      <c r="BP93">
        <v>1</v>
      </c>
      <c r="BQ93">
        <f t="shared" si="13"/>
        <v>39</v>
      </c>
      <c r="BR93">
        <f t="shared" si="14"/>
        <v>1.95</v>
      </c>
      <c r="BS93" s="10">
        <f t="shared" si="15"/>
        <v>0.9445132413883327</v>
      </c>
      <c r="BT93" s="11">
        <f t="shared" si="16"/>
        <v>39.226554352526058</v>
      </c>
      <c r="BU93" s="11">
        <f t="shared" si="17"/>
        <v>442.26554352526057</v>
      </c>
    </row>
    <row r="94" spans="1:73">
      <c r="A94">
        <v>2389</v>
      </c>
      <c r="B94">
        <v>0</v>
      </c>
      <c r="C94">
        <v>1988</v>
      </c>
      <c r="D94" s="1">
        <v>42701.969537037039</v>
      </c>
      <c r="E94" t="s">
        <v>162</v>
      </c>
      <c r="F94">
        <v>4</v>
      </c>
      <c r="G94">
        <v>3</v>
      </c>
      <c r="H94">
        <v>2</v>
      </c>
      <c r="I94">
        <v>2</v>
      </c>
      <c r="J94">
        <v>2</v>
      </c>
      <c r="K94">
        <v>4</v>
      </c>
      <c r="L94">
        <v>4</v>
      </c>
      <c r="M94">
        <v>2</v>
      </c>
      <c r="N94">
        <v>2</v>
      </c>
      <c r="O94">
        <v>2</v>
      </c>
      <c r="P94">
        <v>2</v>
      </c>
      <c r="Q94">
        <v>2</v>
      </c>
      <c r="R94">
        <v>4</v>
      </c>
      <c r="S94">
        <v>2</v>
      </c>
      <c r="T94">
        <v>3</v>
      </c>
      <c r="U94">
        <v>3</v>
      </c>
      <c r="V94">
        <v>3</v>
      </c>
      <c r="W94">
        <v>4</v>
      </c>
      <c r="X94">
        <v>4</v>
      </c>
      <c r="Y94">
        <v>3</v>
      </c>
      <c r="Z94">
        <v>12</v>
      </c>
      <c r="AA94">
        <v>7</v>
      </c>
      <c r="AB94">
        <v>17</v>
      </c>
      <c r="AC94">
        <v>6</v>
      </c>
      <c r="AD94">
        <v>4</v>
      </c>
      <c r="AE94">
        <v>9</v>
      </c>
      <c r="AF94">
        <v>8</v>
      </c>
      <c r="AG94">
        <v>5</v>
      </c>
      <c r="AH94">
        <v>4</v>
      </c>
      <c r="AI94">
        <v>3</v>
      </c>
      <c r="AJ94">
        <v>5</v>
      </c>
      <c r="AK94">
        <v>5</v>
      </c>
      <c r="AL94">
        <v>3</v>
      </c>
      <c r="AM94">
        <v>4</v>
      </c>
      <c r="AN94">
        <v>7</v>
      </c>
      <c r="AO94">
        <v>5</v>
      </c>
      <c r="AP94">
        <v>3</v>
      </c>
      <c r="AQ94">
        <v>6</v>
      </c>
      <c r="AR94">
        <v>5</v>
      </c>
      <c r="AS94">
        <v>3</v>
      </c>
      <c r="AT94">
        <v>15</v>
      </c>
      <c r="AW94">
        <v>4</v>
      </c>
      <c r="AX94">
        <f t="shared" si="9"/>
        <v>3</v>
      </c>
      <c r="AY94">
        <v>2</v>
      </c>
      <c r="AZ94">
        <v>2</v>
      </c>
      <c r="BA94">
        <v>2</v>
      </c>
      <c r="BB94">
        <f t="shared" si="10"/>
        <v>2</v>
      </c>
      <c r="BC94">
        <f t="shared" si="10"/>
        <v>2</v>
      </c>
      <c r="BD94">
        <v>2</v>
      </c>
      <c r="BE94">
        <v>2</v>
      </c>
      <c r="BF94">
        <v>2</v>
      </c>
      <c r="BG94">
        <v>2</v>
      </c>
      <c r="BH94">
        <v>2</v>
      </c>
      <c r="BI94">
        <v>4</v>
      </c>
      <c r="BJ94">
        <v>2</v>
      </c>
      <c r="BK94">
        <f t="shared" si="11"/>
        <v>3</v>
      </c>
      <c r="BL94">
        <f t="shared" si="11"/>
        <v>3</v>
      </c>
      <c r="BM94">
        <v>3</v>
      </c>
      <c r="BN94">
        <f t="shared" si="12"/>
        <v>2</v>
      </c>
      <c r="BO94">
        <v>4</v>
      </c>
      <c r="BP94">
        <v>3</v>
      </c>
      <c r="BQ94">
        <f t="shared" si="13"/>
        <v>51</v>
      </c>
      <c r="BR94">
        <f t="shared" si="14"/>
        <v>2.5499999999999998</v>
      </c>
      <c r="BS94" s="10">
        <f t="shared" si="15"/>
        <v>0.75915465451624775</v>
      </c>
      <c r="BT94" s="11">
        <f t="shared" si="16"/>
        <v>63.820987873509843</v>
      </c>
      <c r="BU94" s="11">
        <f t="shared" si="17"/>
        <v>688.20987873509841</v>
      </c>
    </row>
    <row r="95" spans="1:73">
      <c r="A95">
        <v>2390</v>
      </c>
      <c r="B95">
        <v>0</v>
      </c>
      <c r="C95">
        <v>1994</v>
      </c>
      <c r="D95" s="1">
        <v>42701.97142361111</v>
      </c>
      <c r="E95" t="s">
        <v>163</v>
      </c>
      <c r="F95">
        <v>2</v>
      </c>
      <c r="G95">
        <v>4</v>
      </c>
      <c r="H95">
        <v>3</v>
      </c>
      <c r="I95">
        <v>1</v>
      </c>
      <c r="J95">
        <v>3</v>
      </c>
      <c r="K95">
        <v>5</v>
      </c>
      <c r="L95">
        <v>5</v>
      </c>
      <c r="M95">
        <v>2</v>
      </c>
      <c r="N95">
        <v>2</v>
      </c>
      <c r="O95">
        <v>2</v>
      </c>
      <c r="P95">
        <v>2</v>
      </c>
      <c r="Q95">
        <v>3</v>
      </c>
      <c r="R95">
        <v>2</v>
      </c>
      <c r="S95">
        <v>2</v>
      </c>
      <c r="T95">
        <v>4</v>
      </c>
      <c r="U95">
        <v>4</v>
      </c>
      <c r="V95">
        <v>3</v>
      </c>
      <c r="W95">
        <v>4</v>
      </c>
      <c r="X95">
        <v>3</v>
      </c>
      <c r="Y95">
        <v>3</v>
      </c>
      <c r="Z95">
        <v>10</v>
      </c>
      <c r="AA95">
        <v>5</v>
      </c>
      <c r="AB95">
        <v>8</v>
      </c>
      <c r="AC95">
        <v>6</v>
      </c>
      <c r="AD95">
        <v>4</v>
      </c>
      <c r="AE95">
        <v>8</v>
      </c>
      <c r="AF95">
        <v>6</v>
      </c>
      <c r="AG95">
        <v>5</v>
      </c>
      <c r="AH95">
        <v>6</v>
      </c>
      <c r="AI95">
        <v>3</v>
      </c>
      <c r="AJ95">
        <v>3</v>
      </c>
      <c r="AK95">
        <v>2</v>
      </c>
      <c r="AL95">
        <v>3</v>
      </c>
      <c r="AM95">
        <v>7</v>
      </c>
      <c r="AN95">
        <v>4</v>
      </c>
      <c r="AO95">
        <v>4</v>
      </c>
      <c r="AP95">
        <v>6</v>
      </c>
      <c r="AQ95">
        <v>5</v>
      </c>
      <c r="AR95">
        <v>1</v>
      </c>
      <c r="AS95">
        <v>2</v>
      </c>
      <c r="AT95">
        <v>20</v>
      </c>
      <c r="AW95">
        <v>2</v>
      </c>
      <c r="AX95">
        <f t="shared" si="9"/>
        <v>2</v>
      </c>
      <c r="AY95">
        <v>3</v>
      </c>
      <c r="AZ95">
        <v>1</v>
      </c>
      <c r="BA95">
        <v>3</v>
      </c>
      <c r="BB95">
        <f t="shared" si="10"/>
        <v>1</v>
      </c>
      <c r="BC95">
        <f t="shared" si="10"/>
        <v>1</v>
      </c>
      <c r="BD95">
        <v>2</v>
      </c>
      <c r="BE95">
        <v>2</v>
      </c>
      <c r="BF95">
        <v>2</v>
      </c>
      <c r="BG95">
        <v>2</v>
      </c>
      <c r="BH95">
        <v>3</v>
      </c>
      <c r="BI95">
        <v>2</v>
      </c>
      <c r="BJ95">
        <v>2</v>
      </c>
      <c r="BK95">
        <f t="shared" si="11"/>
        <v>2</v>
      </c>
      <c r="BL95">
        <f t="shared" si="11"/>
        <v>2</v>
      </c>
      <c r="BM95">
        <v>3</v>
      </c>
      <c r="BN95">
        <f t="shared" si="12"/>
        <v>2</v>
      </c>
      <c r="BO95">
        <v>3</v>
      </c>
      <c r="BP95">
        <v>3</v>
      </c>
      <c r="BQ95">
        <f t="shared" si="13"/>
        <v>43</v>
      </c>
      <c r="BR95">
        <f t="shared" si="14"/>
        <v>2.15</v>
      </c>
      <c r="BS95" s="10">
        <f t="shared" si="15"/>
        <v>0.67082039324993681</v>
      </c>
      <c r="BT95" s="11">
        <f t="shared" si="16"/>
        <v>60.895584587244286</v>
      </c>
      <c r="BU95" s="11">
        <f t="shared" si="17"/>
        <v>658.95584587244286</v>
      </c>
    </row>
    <row r="96" spans="1:73">
      <c r="A96">
        <v>2393</v>
      </c>
      <c r="B96">
        <v>0</v>
      </c>
      <c r="C96">
        <v>1991</v>
      </c>
      <c r="D96" s="1">
        <v>42701.976782407408</v>
      </c>
      <c r="E96" t="s">
        <v>164</v>
      </c>
      <c r="F96">
        <v>2</v>
      </c>
      <c r="G96">
        <v>4</v>
      </c>
      <c r="H96">
        <v>2</v>
      </c>
      <c r="I96">
        <v>2</v>
      </c>
      <c r="J96">
        <v>2</v>
      </c>
      <c r="K96">
        <v>4</v>
      </c>
      <c r="L96">
        <v>2</v>
      </c>
      <c r="M96">
        <v>1</v>
      </c>
      <c r="N96">
        <v>1</v>
      </c>
      <c r="O96">
        <v>2</v>
      </c>
      <c r="P96">
        <v>2</v>
      </c>
      <c r="Q96">
        <v>2</v>
      </c>
      <c r="R96">
        <v>2</v>
      </c>
      <c r="S96">
        <v>2</v>
      </c>
      <c r="T96">
        <v>2</v>
      </c>
      <c r="U96">
        <v>4</v>
      </c>
      <c r="V96">
        <v>2</v>
      </c>
      <c r="W96">
        <v>4</v>
      </c>
      <c r="X96">
        <v>2</v>
      </c>
      <c r="Y96">
        <v>2</v>
      </c>
      <c r="Z96">
        <v>9</v>
      </c>
      <c r="AA96">
        <v>9</v>
      </c>
      <c r="AB96">
        <v>5</v>
      </c>
      <c r="AC96">
        <v>6</v>
      </c>
      <c r="AD96">
        <v>6</v>
      </c>
      <c r="AE96">
        <v>5</v>
      </c>
      <c r="AF96">
        <v>5</v>
      </c>
      <c r="AG96">
        <v>5</v>
      </c>
      <c r="AH96">
        <v>3</v>
      </c>
      <c r="AI96">
        <v>4</v>
      </c>
      <c r="AJ96">
        <v>7</v>
      </c>
      <c r="AK96">
        <v>5</v>
      </c>
      <c r="AL96">
        <v>4</v>
      </c>
      <c r="AM96">
        <v>3</v>
      </c>
      <c r="AN96">
        <v>20</v>
      </c>
      <c r="AO96">
        <v>6</v>
      </c>
      <c r="AP96">
        <v>5</v>
      </c>
      <c r="AQ96">
        <v>6</v>
      </c>
      <c r="AR96">
        <v>4</v>
      </c>
      <c r="AS96">
        <v>3</v>
      </c>
      <c r="AT96">
        <v>15</v>
      </c>
      <c r="AW96">
        <v>2</v>
      </c>
      <c r="AX96">
        <f t="shared" si="9"/>
        <v>2</v>
      </c>
      <c r="AY96">
        <v>2</v>
      </c>
      <c r="AZ96">
        <v>2</v>
      </c>
      <c r="BA96">
        <v>2</v>
      </c>
      <c r="BB96">
        <f t="shared" si="10"/>
        <v>2</v>
      </c>
      <c r="BC96">
        <f t="shared" si="10"/>
        <v>4</v>
      </c>
      <c r="BD96">
        <v>1</v>
      </c>
      <c r="BE96">
        <v>1</v>
      </c>
      <c r="BF96">
        <v>2</v>
      </c>
      <c r="BG96">
        <v>2</v>
      </c>
      <c r="BH96">
        <v>2</v>
      </c>
      <c r="BI96">
        <v>2</v>
      </c>
      <c r="BJ96">
        <v>2</v>
      </c>
      <c r="BK96">
        <f t="shared" si="11"/>
        <v>4</v>
      </c>
      <c r="BL96">
        <f t="shared" si="11"/>
        <v>2</v>
      </c>
      <c r="BM96">
        <v>2</v>
      </c>
      <c r="BN96">
        <f t="shared" si="12"/>
        <v>2</v>
      </c>
      <c r="BO96">
        <v>2</v>
      </c>
      <c r="BP96">
        <v>2</v>
      </c>
      <c r="BQ96">
        <f t="shared" si="13"/>
        <v>42</v>
      </c>
      <c r="BR96">
        <f t="shared" si="14"/>
        <v>2.1</v>
      </c>
      <c r="BS96" s="10">
        <f t="shared" si="15"/>
        <v>0.71818484645960778</v>
      </c>
      <c r="BT96" s="11">
        <f t="shared" si="16"/>
        <v>55.556727765411097</v>
      </c>
      <c r="BU96" s="11">
        <f t="shared" si="17"/>
        <v>605.56727765411097</v>
      </c>
    </row>
    <row r="97" spans="1:73">
      <c r="A97">
        <v>2394</v>
      </c>
      <c r="B97">
        <v>0</v>
      </c>
      <c r="C97">
        <v>1988</v>
      </c>
      <c r="D97" s="1">
        <v>42701.981030092589</v>
      </c>
      <c r="E97" t="s">
        <v>165</v>
      </c>
      <c r="F97">
        <v>2</v>
      </c>
      <c r="G97">
        <v>4</v>
      </c>
      <c r="H97">
        <v>5</v>
      </c>
      <c r="I97">
        <v>2</v>
      </c>
      <c r="J97">
        <v>1</v>
      </c>
      <c r="K97">
        <v>5</v>
      </c>
      <c r="L97">
        <v>4</v>
      </c>
      <c r="M97">
        <v>2</v>
      </c>
      <c r="N97">
        <v>1</v>
      </c>
      <c r="O97">
        <v>1</v>
      </c>
      <c r="P97">
        <v>2</v>
      </c>
      <c r="Q97">
        <v>1</v>
      </c>
      <c r="R97">
        <v>3</v>
      </c>
      <c r="S97">
        <v>1</v>
      </c>
      <c r="T97">
        <v>4</v>
      </c>
      <c r="U97">
        <v>4</v>
      </c>
      <c r="V97">
        <v>2</v>
      </c>
      <c r="W97">
        <v>4</v>
      </c>
      <c r="X97">
        <v>3</v>
      </c>
      <c r="Y97">
        <v>1</v>
      </c>
      <c r="Z97">
        <v>9</v>
      </c>
      <c r="AA97">
        <v>11</v>
      </c>
      <c r="AB97">
        <v>7</v>
      </c>
      <c r="AC97">
        <v>6</v>
      </c>
      <c r="AD97">
        <v>7</v>
      </c>
      <c r="AE97">
        <v>8</v>
      </c>
      <c r="AF97">
        <v>8</v>
      </c>
      <c r="AG97">
        <v>7</v>
      </c>
      <c r="AH97">
        <v>3</v>
      </c>
      <c r="AI97">
        <v>3</v>
      </c>
      <c r="AJ97">
        <v>5</v>
      </c>
      <c r="AK97">
        <v>3</v>
      </c>
      <c r="AL97">
        <v>3</v>
      </c>
      <c r="AM97">
        <v>4</v>
      </c>
      <c r="AN97">
        <v>4</v>
      </c>
      <c r="AO97">
        <v>7</v>
      </c>
      <c r="AP97">
        <v>6</v>
      </c>
      <c r="AQ97">
        <v>7</v>
      </c>
      <c r="AR97">
        <v>5</v>
      </c>
      <c r="AS97">
        <v>2</v>
      </c>
      <c r="AT97">
        <v>12</v>
      </c>
      <c r="AW97">
        <v>2</v>
      </c>
      <c r="AX97">
        <f t="shared" si="9"/>
        <v>2</v>
      </c>
      <c r="AY97">
        <v>5</v>
      </c>
      <c r="AZ97">
        <v>2</v>
      </c>
      <c r="BA97">
        <v>1</v>
      </c>
      <c r="BB97">
        <f t="shared" si="10"/>
        <v>1</v>
      </c>
      <c r="BC97">
        <f t="shared" si="10"/>
        <v>2</v>
      </c>
      <c r="BD97">
        <v>2</v>
      </c>
      <c r="BE97">
        <v>1</v>
      </c>
      <c r="BF97">
        <v>1</v>
      </c>
      <c r="BG97">
        <v>2</v>
      </c>
      <c r="BH97">
        <v>1</v>
      </c>
      <c r="BI97">
        <v>3</v>
      </c>
      <c r="BJ97">
        <v>1</v>
      </c>
      <c r="BK97">
        <f t="shared" si="11"/>
        <v>2</v>
      </c>
      <c r="BL97">
        <f t="shared" si="11"/>
        <v>2</v>
      </c>
      <c r="BM97">
        <v>2</v>
      </c>
      <c r="BN97">
        <f t="shared" si="12"/>
        <v>2</v>
      </c>
      <c r="BO97">
        <v>3</v>
      </c>
      <c r="BP97">
        <v>1</v>
      </c>
      <c r="BQ97">
        <f t="shared" si="13"/>
        <v>38</v>
      </c>
      <c r="BR97">
        <f t="shared" si="14"/>
        <v>1.9</v>
      </c>
      <c r="BS97" s="10">
        <f t="shared" si="15"/>
        <v>0.96790604154698701</v>
      </c>
      <c r="BT97" s="11">
        <f t="shared" si="16"/>
        <v>37.29700864590329</v>
      </c>
      <c r="BU97" s="11">
        <f t="shared" si="17"/>
        <v>422.97008645903293</v>
      </c>
    </row>
    <row r="98" spans="1:73">
      <c r="A98">
        <v>2395</v>
      </c>
      <c r="B98">
        <v>0</v>
      </c>
      <c r="C98">
        <v>1992</v>
      </c>
      <c r="D98" s="1">
        <v>42701.982037037036</v>
      </c>
      <c r="E98" t="s">
        <v>166</v>
      </c>
      <c r="F98">
        <v>2</v>
      </c>
      <c r="G98">
        <v>2</v>
      </c>
      <c r="H98">
        <v>4</v>
      </c>
      <c r="I98">
        <v>2</v>
      </c>
      <c r="J98">
        <v>1</v>
      </c>
      <c r="K98">
        <v>2</v>
      </c>
      <c r="L98">
        <v>3</v>
      </c>
      <c r="M98">
        <v>2</v>
      </c>
      <c r="N98">
        <v>3</v>
      </c>
      <c r="O98">
        <v>1</v>
      </c>
      <c r="P98">
        <v>2</v>
      </c>
      <c r="Q98">
        <v>2</v>
      </c>
      <c r="R98">
        <v>2</v>
      </c>
      <c r="S98">
        <v>5</v>
      </c>
      <c r="T98">
        <v>4</v>
      </c>
      <c r="U98">
        <v>4</v>
      </c>
      <c r="V98">
        <v>2</v>
      </c>
      <c r="W98">
        <v>4</v>
      </c>
      <c r="X98">
        <v>4</v>
      </c>
      <c r="Y98">
        <v>1</v>
      </c>
      <c r="Z98">
        <v>14</v>
      </c>
      <c r="AA98">
        <v>22</v>
      </c>
      <c r="AB98">
        <v>11</v>
      </c>
      <c r="AC98">
        <v>16</v>
      </c>
      <c r="AD98">
        <v>4</v>
      </c>
      <c r="AE98">
        <v>5</v>
      </c>
      <c r="AF98">
        <v>9</v>
      </c>
      <c r="AG98">
        <v>13</v>
      </c>
      <c r="AH98">
        <v>4</v>
      </c>
      <c r="AI98">
        <v>3</v>
      </c>
      <c r="AJ98">
        <v>7</v>
      </c>
      <c r="AK98">
        <v>10</v>
      </c>
      <c r="AL98">
        <v>5</v>
      </c>
      <c r="AM98">
        <v>9</v>
      </c>
      <c r="AN98">
        <v>9</v>
      </c>
      <c r="AO98">
        <v>7</v>
      </c>
      <c r="AP98">
        <v>10</v>
      </c>
      <c r="AQ98">
        <v>12</v>
      </c>
      <c r="AR98">
        <v>6</v>
      </c>
      <c r="AS98">
        <v>5</v>
      </c>
      <c r="AT98">
        <v>52</v>
      </c>
      <c r="AW98">
        <v>2</v>
      </c>
      <c r="AX98">
        <f t="shared" si="9"/>
        <v>4</v>
      </c>
      <c r="AY98">
        <v>4</v>
      </c>
      <c r="AZ98">
        <v>2</v>
      </c>
      <c r="BA98">
        <v>1</v>
      </c>
      <c r="BB98">
        <f t="shared" si="10"/>
        <v>4</v>
      </c>
      <c r="BC98">
        <f t="shared" si="10"/>
        <v>3</v>
      </c>
      <c r="BD98">
        <v>2</v>
      </c>
      <c r="BE98">
        <v>3</v>
      </c>
      <c r="BF98">
        <v>1</v>
      </c>
      <c r="BG98">
        <v>2</v>
      </c>
      <c r="BH98">
        <v>2</v>
      </c>
      <c r="BI98">
        <v>2</v>
      </c>
      <c r="BJ98">
        <v>5</v>
      </c>
      <c r="BK98">
        <f t="shared" si="11"/>
        <v>2</v>
      </c>
      <c r="BL98">
        <f t="shared" si="11"/>
        <v>2</v>
      </c>
      <c r="BM98">
        <v>2</v>
      </c>
      <c r="BN98">
        <f t="shared" si="12"/>
        <v>2</v>
      </c>
      <c r="BO98">
        <v>4</v>
      </c>
      <c r="BP98">
        <v>1</v>
      </c>
      <c r="BQ98">
        <f t="shared" si="13"/>
        <v>50</v>
      </c>
      <c r="BR98">
        <f t="shared" si="14"/>
        <v>2.5</v>
      </c>
      <c r="BS98" s="10">
        <f t="shared" si="15"/>
        <v>1.1470786693528088</v>
      </c>
      <c r="BT98" s="11">
        <f t="shared" si="16"/>
        <v>41.409539963636398</v>
      </c>
      <c r="BU98" s="11">
        <f t="shared" si="17"/>
        <v>464.09539963636399</v>
      </c>
    </row>
    <row r="99" spans="1:73">
      <c r="A99">
        <v>2397</v>
      </c>
      <c r="B99">
        <v>0</v>
      </c>
      <c r="C99">
        <v>1985</v>
      </c>
      <c r="D99" s="1">
        <v>42701.99827546296</v>
      </c>
      <c r="E99" t="s">
        <v>167</v>
      </c>
      <c r="F99">
        <v>4</v>
      </c>
      <c r="G99">
        <v>1</v>
      </c>
      <c r="H99">
        <v>1</v>
      </c>
      <c r="I99">
        <v>2</v>
      </c>
      <c r="J99">
        <v>2</v>
      </c>
      <c r="K99">
        <v>2</v>
      </c>
      <c r="L99">
        <v>4</v>
      </c>
      <c r="M99">
        <v>4</v>
      </c>
      <c r="N99">
        <v>1</v>
      </c>
      <c r="O99">
        <v>1</v>
      </c>
      <c r="P99">
        <v>2</v>
      </c>
      <c r="Q99">
        <v>1</v>
      </c>
      <c r="R99">
        <v>5</v>
      </c>
      <c r="S99">
        <v>4</v>
      </c>
      <c r="T99">
        <v>1</v>
      </c>
      <c r="U99">
        <v>1</v>
      </c>
      <c r="V99">
        <v>1</v>
      </c>
      <c r="W99">
        <v>3</v>
      </c>
      <c r="X99">
        <v>3</v>
      </c>
      <c r="Y99">
        <v>2</v>
      </c>
      <c r="Z99">
        <v>31</v>
      </c>
      <c r="AA99">
        <v>11</v>
      </c>
      <c r="AB99">
        <v>6</v>
      </c>
      <c r="AC99">
        <v>7</v>
      </c>
      <c r="AD99">
        <v>7</v>
      </c>
      <c r="AE99">
        <v>9</v>
      </c>
      <c r="AF99">
        <v>8</v>
      </c>
      <c r="AG99">
        <v>6</v>
      </c>
      <c r="AH99">
        <v>3</v>
      </c>
      <c r="AI99">
        <v>7</v>
      </c>
      <c r="AJ99">
        <v>16</v>
      </c>
      <c r="AK99">
        <v>4</v>
      </c>
      <c r="AL99">
        <v>54</v>
      </c>
      <c r="AM99">
        <v>4</v>
      </c>
      <c r="AN99">
        <v>9</v>
      </c>
      <c r="AO99">
        <v>16</v>
      </c>
      <c r="AP99">
        <v>9</v>
      </c>
      <c r="AQ99">
        <v>6</v>
      </c>
      <c r="AR99">
        <v>6</v>
      </c>
      <c r="AS99">
        <v>6</v>
      </c>
      <c r="AT99">
        <v>69</v>
      </c>
      <c r="AW99">
        <v>4</v>
      </c>
      <c r="AX99">
        <f t="shared" si="9"/>
        <v>5</v>
      </c>
      <c r="AY99">
        <v>1</v>
      </c>
      <c r="AZ99">
        <v>2</v>
      </c>
      <c r="BA99">
        <v>2</v>
      </c>
      <c r="BB99">
        <f t="shared" si="10"/>
        <v>4</v>
      </c>
      <c r="BC99">
        <f t="shared" si="10"/>
        <v>2</v>
      </c>
      <c r="BD99">
        <v>4</v>
      </c>
      <c r="BE99">
        <v>1</v>
      </c>
      <c r="BF99">
        <v>1</v>
      </c>
      <c r="BG99">
        <v>2</v>
      </c>
      <c r="BH99">
        <v>1</v>
      </c>
      <c r="BI99">
        <v>5</v>
      </c>
      <c r="BJ99">
        <v>4</v>
      </c>
      <c r="BK99">
        <f t="shared" si="11"/>
        <v>5</v>
      </c>
      <c r="BL99">
        <f t="shared" si="11"/>
        <v>5</v>
      </c>
      <c r="BM99">
        <v>1</v>
      </c>
      <c r="BN99">
        <f t="shared" si="12"/>
        <v>3</v>
      </c>
      <c r="BO99">
        <v>3</v>
      </c>
      <c r="BP99">
        <v>2</v>
      </c>
      <c r="BQ99">
        <f t="shared" si="13"/>
        <v>57</v>
      </c>
      <c r="BR99">
        <f t="shared" si="14"/>
        <v>2.85</v>
      </c>
      <c r="BS99" s="10">
        <f t="shared" si="15"/>
        <v>1.5312533566021216</v>
      </c>
      <c r="BT99" s="11">
        <f t="shared" si="16"/>
        <v>35.363187787656386</v>
      </c>
      <c r="BU99" s="11">
        <f t="shared" si="17"/>
        <v>403.63187787656386</v>
      </c>
    </row>
    <row r="100" spans="1:73">
      <c r="A100">
        <v>2399</v>
      </c>
      <c r="B100">
        <v>0</v>
      </c>
      <c r="C100">
        <v>1974</v>
      </c>
      <c r="D100" s="1">
        <v>42702.052905092591</v>
      </c>
      <c r="E100" t="s">
        <v>168</v>
      </c>
      <c r="F100">
        <v>3</v>
      </c>
      <c r="G100">
        <v>4</v>
      </c>
      <c r="H100">
        <v>4</v>
      </c>
      <c r="I100">
        <v>2</v>
      </c>
      <c r="J100">
        <v>1</v>
      </c>
      <c r="K100">
        <v>3</v>
      </c>
      <c r="L100">
        <v>2</v>
      </c>
      <c r="M100">
        <v>1</v>
      </c>
      <c r="N100">
        <v>1</v>
      </c>
      <c r="O100">
        <v>3</v>
      </c>
      <c r="P100">
        <v>2</v>
      </c>
      <c r="Q100">
        <v>1</v>
      </c>
      <c r="R100">
        <v>4</v>
      </c>
      <c r="S100">
        <v>1</v>
      </c>
      <c r="T100">
        <v>1</v>
      </c>
      <c r="U100">
        <v>1</v>
      </c>
      <c r="V100">
        <v>1</v>
      </c>
      <c r="W100">
        <v>4</v>
      </c>
      <c r="X100">
        <v>3</v>
      </c>
      <c r="Y100">
        <v>1</v>
      </c>
      <c r="Z100">
        <v>83</v>
      </c>
      <c r="AA100">
        <v>49</v>
      </c>
      <c r="AB100">
        <v>12</v>
      </c>
      <c r="AC100">
        <v>27</v>
      </c>
      <c r="AD100">
        <v>35</v>
      </c>
      <c r="AE100">
        <v>44</v>
      </c>
      <c r="AF100">
        <v>12</v>
      </c>
      <c r="AG100">
        <v>44</v>
      </c>
      <c r="AH100">
        <v>6</v>
      </c>
      <c r="AI100">
        <v>7</v>
      </c>
      <c r="AJ100">
        <v>14</v>
      </c>
      <c r="AK100">
        <v>5</v>
      </c>
      <c r="AL100">
        <v>15</v>
      </c>
      <c r="AM100">
        <v>10</v>
      </c>
      <c r="AN100">
        <v>25</v>
      </c>
      <c r="AO100">
        <v>27</v>
      </c>
      <c r="AP100">
        <v>8</v>
      </c>
      <c r="AQ100">
        <v>6</v>
      </c>
      <c r="AR100">
        <v>9</v>
      </c>
      <c r="AS100">
        <v>12</v>
      </c>
      <c r="AT100">
        <v>55</v>
      </c>
      <c r="AW100">
        <v>3</v>
      </c>
      <c r="AX100">
        <f t="shared" si="9"/>
        <v>2</v>
      </c>
      <c r="AY100">
        <v>4</v>
      </c>
      <c r="AZ100">
        <v>2</v>
      </c>
      <c r="BA100">
        <v>1</v>
      </c>
      <c r="BB100">
        <f t="shared" si="10"/>
        <v>3</v>
      </c>
      <c r="BC100">
        <f t="shared" si="10"/>
        <v>4</v>
      </c>
      <c r="BD100">
        <v>1</v>
      </c>
      <c r="BE100">
        <v>1</v>
      </c>
      <c r="BF100">
        <v>3</v>
      </c>
      <c r="BG100">
        <v>2</v>
      </c>
      <c r="BH100">
        <v>1</v>
      </c>
      <c r="BI100">
        <v>4</v>
      </c>
      <c r="BJ100">
        <v>1</v>
      </c>
      <c r="BK100">
        <f t="shared" si="11"/>
        <v>5</v>
      </c>
      <c r="BL100">
        <f t="shared" si="11"/>
        <v>5</v>
      </c>
      <c r="BM100">
        <v>1</v>
      </c>
      <c r="BN100">
        <f t="shared" si="12"/>
        <v>2</v>
      </c>
      <c r="BO100">
        <v>3</v>
      </c>
      <c r="BP100">
        <v>1</v>
      </c>
      <c r="BQ100">
        <f t="shared" si="13"/>
        <v>49</v>
      </c>
      <c r="BR100">
        <f t="shared" si="14"/>
        <v>2.4500000000000002</v>
      </c>
      <c r="BS100" s="10">
        <f t="shared" si="15"/>
        <v>1.394538218230416</v>
      </c>
      <c r="BT100" s="11">
        <f t="shared" si="16"/>
        <v>33.380225361675002</v>
      </c>
      <c r="BU100" s="11">
        <f t="shared" si="17"/>
        <v>383.80225361675002</v>
      </c>
    </row>
    <row r="101" spans="1:73">
      <c r="A101">
        <v>2400</v>
      </c>
      <c r="B101">
        <v>0</v>
      </c>
      <c r="C101">
        <v>1989</v>
      </c>
      <c r="D101" s="1">
        <v>42702.056087962963</v>
      </c>
      <c r="E101" t="s">
        <v>169</v>
      </c>
      <c r="F101">
        <v>4</v>
      </c>
      <c r="G101">
        <v>5</v>
      </c>
      <c r="H101">
        <v>4</v>
      </c>
      <c r="I101">
        <v>2</v>
      </c>
      <c r="J101">
        <v>2</v>
      </c>
      <c r="K101">
        <v>5</v>
      </c>
      <c r="L101">
        <v>5</v>
      </c>
      <c r="M101">
        <v>1</v>
      </c>
      <c r="N101">
        <v>3</v>
      </c>
      <c r="O101">
        <v>1</v>
      </c>
      <c r="P101">
        <v>3</v>
      </c>
      <c r="Q101">
        <v>2</v>
      </c>
      <c r="R101">
        <v>2</v>
      </c>
      <c r="S101">
        <v>2</v>
      </c>
      <c r="T101">
        <v>4</v>
      </c>
      <c r="U101">
        <v>4</v>
      </c>
      <c r="V101">
        <v>2</v>
      </c>
      <c r="W101">
        <v>4</v>
      </c>
      <c r="X101">
        <v>3</v>
      </c>
      <c r="Y101">
        <v>3</v>
      </c>
      <c r="Z101">
        <v>11</v>
      </c>
      <c r="AA101">
        <v>13</v>
      </c>
      <c r="AB101">
        <v>6</v>
      </c>
      <c r="AC101">
        <v>6</v>
      </c>
      <c r="AD101">
        <v>4</v>
      </c>
      <c r="AE101">
        <v>5</v>
      </c>
      <c r="AF101">
        <v>5</v>
      </c>
      <c r="AG101">
        <v>4</v>
      </c>
      <c r="AH101">
        <v>28</v>
      </c>
      <c r="AI101">
        <v>3</v>
      </c>
      <c r="AJ101">
        <v>5</v>
      </c>
      <c r="AK101">
        <v>9</v>
      </c>
      <c r="AL101">
        <v>9</v>
      </c>
      <c r="AM101">
        <v>50</v>
      </c>
      <c r="AN101">
        <v>7</v>
      </c>
      <c r="AO101">
        <v>6</v>
      </c>
      <c r="AP101">
        <v>11</v>
      </c>
      <c r="AQ101">
        <v>72</v>
      </c>
      <c r="AR101">
        <v>6</v>
      </c>
      <c r="AS101">
        <v>8</v>
      </c>
      <c r="AT101">
        <v>27</v>
      </c>
      <c r="AW101">
        <v>4</v>
      </c>
      <c r="AX101">
        <f t="shared" si="9"/>
        <v>1</v>
      </c>
      <c r="AY101">
        <v>4</v>
      </c>
      <c r="AZ101">
        <v>2</v>
      </c>
      <c r="BA101">
        <v>2</v>
      </c>
      <c r="BB101">
        <f t="shared" si="10"/>
        <v>1</v>
      </c>
      <c r="BC101">
        <f t="shared" si="10"/>
        <v>1</v>
      </c>
      <c r="BD101">
        <v>1</v>
      </c>
      <c r="BE101">
        <v>3</v>
      </c>
      <c r="BF101">
        <v>1</v>
      </c>
      <c r="BG101">
        <v>3</v>
      </c>
      <c r="BH101">
        <v>2</v>
      </c>
      <c r="BI101">
        <v>2</v>
      </c>
      <c r="BJ101">
        <v>2</v>
      </c>
      <c r="BK101">
        <f t="shared" si="11"/>
        <v>2</v>
      </c>
      <c r="BL101">
        <f t="shared" si="11"/>
        <v>2</v>
      </c>
      <c r="BM101">
        <v>2</v>
      </c>
      <c r="BN101">
        <f t="shared" si="12"/>
        <v>2</v>
      </c>
      <c r="BO101">
        <v>3</v>
      </c>
      <c r="BP101">
        <v>3</v>
      </c>
      <c r="BQ101">
        <f t="shared" si="13"/>
        <v>43</v>
      </c>
      <c r="BR101">
        <f t="shared" si="14"/>
        <v>2.15</v>
      </c>
      <c r="BS101" s="10">
        <f t="shared" si="15"/>
        <v>0.93330200448672951</v>
      </c>
      <c r="BT101" s="11">
        <f t="shared" si="16"/>
        <v>43.76932633126134</v>
      </c>
      <c r="BU101" s="11">
        <f t="shared" si="17"/>
        <v>487.6932633126134</v>
      </c>
    </row>
    <row r="102" spans="1:73">
      <c r="A102">
        <v>2401</v>
      </c>
      <c r="B102">
        <v>0</v>
      </c>
      <c r="C102">
        <v>1990</v>
      </c>
      <c r="D102" s="1">
        <v>42702.061041666668</v>
      </c>
      <c r="E102" t="s">
        <v>81</v>
      </c>
      <c r="F102">
        <v>2</v>
      </c>
      <c r="G102">
        <v>4</v>
      </c>
      <c r="H102">
        <v>4</v>
      </c>
      <c r="I102">
        <v>4</v>
      </c>
      <c r="J102">
        <v>2</v>
      </c>
      <c r="K102">
        <v>4</v>
      </c>
      <c r="L102">
        <v>4</v>
      </c>
      <c r="M102">
        <v>2</v>
      </c>
      <c r="N102">
        <v>1</v>
      </c>
      <c r="O102">
        <v>1</v>
      </c>
      <c r="P102">
        <v>2</v>
      </c>
      <c r="Q102">
        <v>1</v>
      </c>
      <c r="R102">
        <v>4</v>
      </c>
      <c r="S102">
        <v>2</v>
      </c>
      <c r="T102">
        <v>4</v>
      </c>
      <c r="U102">
        <v>2</v>
      </c>
      <c r="V102">
        <v>2</v>
      </c>
      <c r="W102">
        <v>4</v>
      </c>
      <c r="X102">
        <v>3</v>
      </c>
      <c r="Y102">
        <v>2</v>
      </c>
      <c r="Z102">
        <v>10</v>
      </c>
      <c r="AA102">
        <v>4</v>
      </c>
      <c r="AB102">
        <v>21</v>
      </c>
      <c r="AC102">
        <v>4</v>
      </c>
      <c r="AD102">
        <v>4</v>
      </c>
      <c r="AE102">
        <v>13</v>
      </c>
      <c r="AF102">
        <v>10</v>
      </c>
      <c r="AG102">
        <v>4</v>
      </c>
      <c r="AH102">
        <v>4</v>
      </c>
      <c r="AI102">
        <v>5</v>
      </c>
      <c r="AJ102">
        <v>5</v>
      </c>
      <c r="AK102">
        <v>5</v>
      </c>
      <c r="AL102">
        <v>12</v>
      </c>
      <c r="AM102">
        <v>9</v>
      </c>
      <c r="AN102">
        <v>7</v>
      </c>
      <c r="AO102">
        <v>9</v>
      </c>
      <c r="AP102">
        <v>6</v>
      </c>
      <c r="AQ102">
        <v>8</v>
      </c>
      <c r="AR102">
        <v>9</v>
      </c>
      <c r="AS102">
        <v>10</v>
      </c>
      <c r="AT102">
        <v>30</v>
      </c>
      <c r="AW102">
        <v>2</v>
      </c>
      <c r="AX102">
        <f t="shared" si="9"/>
        <v>2</v>
      </c>
      <c r="AY102">
        <v>4</v>
      </c>
      <c r="AZ102">
        <v>4</v>
      </c>
      <c r="BA102">
        <v>2</v>
      </c>
      <c r="BB102">
        <f t="shared" si="10"/>
        <v>2</v>
      </c>
      <c r="BC102">
        <f t="shared" si="10"/>
        <v>2</v>
      </c>
      <c r="BD102">
        <v>2</v>
      </c>
      <c r="BE102">
        <v>1</v>
      </c>
      <c r="BF102">
        <v>1</v>
      </c>
      <c r="BG102">
        <v>2</v>
      </c>
      <c r="BH102">
        <v>1</v>
      </c>
      <c r="BI102">
        <v>4</v>
      </c>
      <c r="BJ102">
        <v>2</v>
      </c>
      <c r="BK102">
        <f t="shared" si="11"/>
        <v>2</v>
      </c>
      <c r="BL102">
        <f t="shared" si="11"/>
        <v>4</v>
      </c>
      <c r="BM102">
        <v>2</v>
      </c>
      <c r="BN102">
        <f t="shared" si="12"/>
        <v>2</v>
      </c>
      <c r="BO102">
        <v>3</v>
      </c>
      <c r="BP102">
        <v>2</v>
      </c>
      <c r="BQ102">
        <f t="shared" si="13"/>
        <v>46</v>
      </c>
      <c r="BR102">
        <f t="shared" si="14"/>
        <v>2.2999999999999998</v>
      </c>
      <c r="BS102" s="10">
        <f t="shared" si="15"/>
        <v>0.97872096985918589</v>
      </c>
      <c r="BT102" s="11">
        <f t="shared" si="16"/>
        <v>44.650111059015494</v>
      </c>
      <c r="BU102" s="11">
        <f t="shared" si="17"/>
        <v>496.50111059015495</v>
      </c>
    </row>
    <row r="103" spans="1:73">
      <c r="A103">
        <v>2402</v>
      </c>
      <c r="B103">
        <v>0</v>
      </c>
      <c r="C103">
        <v>1993</v>
      </c>
      <c r="D103" s="1">
        <v>42702.135983796295</v>
      </c>
      <c r="E103" t="s">
        <v>81</v>
      </c>
      <c r="F103">
        <v>2</v>
      </c>
      <c r="G103">
        <v>3</v>
      </c>
      <c r="H103">
        <v>4</v>
      </c>
      <c r="I103">
        <v>2</v>
      </c>
      <c r="J103">
        <v>2</v>
      </c>
      <c r="K103">
        <v>3</v>
      </c>
      <c r="L103">
        <v>3</v>
      </c>
      <c r="M103">
        <v>1</v>
      </c>
      <c r="N103">
        <v>1</v>
      </c>
      <c r="O103">
        <v>1</v>
      </c>
      <c r="P103">
        <v>1</v>
      </c>
      <c r="Q103">
        <v>1</v>
      </c>
      <c r="R103">
        <v>4</v>
      </c>
      <c r="S103">
        <v>4</v>
      </c>
      <c r="T103">
        <v>4</v>
      </c>
      <c r="U103">
        <v>4</v>
      </c>
      <c r="V103">
        <v>1</v>
      </c>
      <c r="W103">
        <v>4</v>
      </c>
      <c r="X103">
        <v>3</v>
      </c>
      <c r="Y103">
        <v>3</v>
      </c>
      <c r="Z103">
        <v>15</v>
      </c>
      <c r="AA103">
        <v>9</v>
      </c>
      <c r="AB103">
        <v>8</v>
      </c>
      <c r="AC103">
        <v>6</v>
      </c>
      <c r="AD103">
        <v>12</v>
      </c>
      <c r="AE103">
        <v>18</v>
      </c>
      <c r="AF103">
        <v>10</v>
      </c>
      <c r="AG103">
        <v>8</v>
      </c>
      <c r="AH103">
        <v>5</v>
      </c>
      <c r="AI103">
        <v>4</v>
      </c>
      <c r="AJ103">
        <v>6</v>
      </c>
      <c r="AK103">
        <v>3</v>
      </c>
      <c r="AL103">
        <v>17</v>
      </c>
      <c r="AM103">
        <v>12</v>
      </c>
      <c r="AN103">
        <v>8</v>
      </c>
      <c r="AO103">
        <v>8</v>
      </c>
      <c r="AP103">
        <v>9</v>
      </c>
      <c r="AQ103">
        <v>6</v>
      </c>
      <c r="AR103">
        <v>7</v>
      </c>
      <c r="AS103">
        <v>5</v>
      </c>
      <c r="AT103">
        <v>30</v>
      </c>
      <c r="AW103">
        <v>2</v>
      </c>
      <c r="AX103">
        <f t="shared" si="9"/>
        <v>3</v>
      </c>
      <c r="AY103">
        <v>4</v>
      </c>
      <c r="AZ103">
        <v>2</v>
      </c>
      <c r="BA103">
        <v>2</v>
      </c>
      <c r="BB103">
        <f t="shared" si="10"/>
        <v>3</v>
      </c>
      <c r="BC103">
        <f t="shared" si="10"/>
        <v>3</v>
      </c>
      <c r="BD103">
        <v>1</v>
      </c>
      <c r="BE103">
        <v>1</v>
      </c>
      <c r="BF103">
        <v>1</v>
      </c>
      <c r="BG103">
        <v>1</v>
      </c>
      <c r="BH103">
        <v>1</v>
      </c>
      <c r="BI103">
        <v>4</v>
      </c>
      <c r="BJ103">
        <v>4</v>
      </c>
      <c r="BK103">
        <f t="shared" si="11"/>
        <v>2</v>
      </c>
      <c r="BL103">
        <f t="shared" si="11"/>
        <v>2</v>
      </c>
      <c r="BM103">
        <v>1</v>
      </c>
      <c r="BN103">
        <f t="shared" si="12"/>
        <v>2</v>
      </c>
      <c r="BO103">
        <v>3</v>
      </c>
      <c r="BP103">
        <v>3</v>
      </c>
      <c r="BQ103">
        <f t="shared" si="13"/>
        <v>45</v>
      </c>
      <c r="BR103">
        <f t="shared" si="14"/>
        <v>2.25</v>
      </c>
      <c r="BS103" s="10">
        <f t="shared" si="15"/>
        <v>1.0699237552766379</v>
      </c>
      <c r="BT103" s="11">
        <f t="shared" si="16"/>
        <v>39.956118171193076</v>
      </c>
      <c r="BU103" s="11">
        <f t="shared" si="17"/>
        <v>449.56118171193077</v>
      </c>
    </row>
    <row r="104" spans="1:73">
      <c r="A104">
        <v>2403</v>
      </c>
      <c r="B104">
        <v>0</v>
      </c>
      <c r="C104">
        <v>1989</v>
      </c>
      <c r="D104" s="1">
        <v>42702.174722222226</v>
      </c>
      <c r="E104" t="s">
        <v>170</v>
      </c>
      <c r="F104">
        <v>2</v>
      </c>
      <c r="G104">
        <v>2</v>
      </c>
      <c r="H104">
        <v>2</v>
      </c>
      <c r="I104">
        <v>1</v>
      </c>
      <c r="J104">
        <v>4</v>
      </c>
      <c r="K104">
        <v>5</v>
      </c>
      <c r="L104">
        <v>4</v>
      </c>
      <c r="M104">
        <v>1</v>
      </c>
      <c r="N104">
        <v>1</v>
      </c>
      <c r="O104">
        <v>1</v>
      </c>
      <c r="P104">
        <v>1</v>
      </c>
      <c r="Q104">
        <v>1</v>
      </c>
      <c r="R104">
        <v>5</v>
      </c>
      <c r="S104">
        <v>1</v>
      </c>
      <c r="T104">
        <v>4</v>
      </c>
      <c r="U104">
        <v>5</v>
      </c>
      <c r="V104">
        <v>1</v>
      </c>
      <c r="W104">
        <v>5</v>
      </c>
      <c r="X104">
        <v>3</v>
      </c>
      <c r="Y104">
        <v>1</v>
      </c>
      <c r="Z104">
        <v>199</v>
      </c>
      <c r="AA104">
        <v>10</v>
      </c>
      <c r="AB104">
        <v>53</v>
      </c>
      <c r="AC104">
        <v>14</v>
      </c>
      <c r="AD104">
        <v>42</v>
      </c>
      <c r="AE104">
        <v>17</v>
      </c>
      <c r="AF104">
        <v>125</v>
      </c>
      <c r="AG104">
        <v>8</v>
      </c>
      <c r="AH104">
        <v>5</v>
      </c>
      <c r="AI104">
        <v>5</v>
      </c>
      <c r="AJ104">
        <v>37</v>
      </c>
      <c r="AK104">
        <v>10</v>
      </c>
      <c r="AL104">
        <v>21</v>
      </c>
      <c r="AM104">
        <v>5</v>
      </c>
      <c r="AN104">
        <v>40</v>
      </c>
      <c r="AO104">
        <v>30</v>
      </c>
      <c r="AP104">
        <v>2025</v>
      </c>
      <c r="AQ104">
        <v>8</v>
      </c>
      <c r="AR104">
        <v>9</v>
      </c>
      <c r="AS104">
        <v>5</v>
      </c>
      <c r="AT104">
        <v>41</v>
      </c>
      <c r="AW104">
        <v>2</v>
      </c>
      <c r="AX104">
        <f t="shared" si="9"/>
        <v>4</v>
      </c>
      <c r="AY104">
        <v>2</v>
      </c>
      <c r="AZ104">
        <v>1</v>
      </c>
      <c r="BA104">
        <v>4</v>
      </c>
      <c r="BB104">
        <f t="shared" si="10"/>
        <v>1</v>
      </c>
      <c r="BC104">
        <f t="shared" si="10"/>
        <v>2</v>
      </c>
      <c r="BD104">
        <v>1</v>
      </c>
      <c r="BE104">
        <v>1</v>
      </c>
      <c r="BF104">
        <v>1</v>
      </c>
      <c r="BG104">
        <v>1</v>
      </c>
      <c r="BH104">
        <v>1</v>
      </c>
      <c r="BI104">
        <v>5</v>
      </c>
      <c r="BJ104">
        <v>1</v>
      </c>
      <c r="BK104">
        <f t="shared" si="11"/>
        <v>2</v>
      </c>
      <c r="BL104">
        <f t="shared" si="11"/>
        <v>1</v>
      </c>
      <c r="BM104">
        <v>1</v>
      </c>
      <c r="BN104">
        <f t="shared" si="12"/>
        <v>1</v>
      </c>
      <c r="BO104">
        <v>3</v>
      </c>
      <c r="BP104">
        <v>1</v>
      </c>
      <c r="BQ104">
        <f t="shared" si="13"/>
        <v>36</v>
      </c>
      <c r="BR104">
        <f t="shared" si="14"/>
        <v>1.8</v>
      </c>
      <c r="BS104" s="10">
        <f t="shared" si="15"/>
        <v>1.2396943596157717</v>
      </c>
      <c r="BT104" s="11">
        <f t="shared" si="16"/>
        <v>27.587445030079738</v>
      </c>
      <c r="BU104" s="11">
        <f t="shared" si="17"/>
        <v>325.87445030079738</v>
      </c>
    </row>
    <row r="105" spans="1:73">
      <c r="A105">
        <v>2406</v>
      </c>
      <c r="B105">
        <v>0</v>
      </c>
      <c r="C105">
        <v>1982</v>
      </c>
      <c r="D105" s="1">
        <v>42702.256932870368</v>
      </c>
      <c r="E105" t="s">
        <v>171</v>
      </c>
      <c r="F105">
        <v>2</v>
      </c>
      <c r="G105">
        <v>4</v>
      </c>
      <c r="H105">
        <v>4</v>
      </c>
      <c r="I105">
        <v>3</v>
      </c>
      <c r="J105">
        <v>2</v>
      </c>
      <c r="K105">
        <v>4</v>
      </c>
      <c r="L105">
        <v>4</v>
      </c>
      <c r="M105">
        <v>2</v>
      </c>
      <c r="N105">
        <v>2</v>
      </c>
      <c r="O105">
        <v>1</v>
      </c>
      <c r="P105">
        <v>4</v>
      </c>
      <c r="Q105">
        <v>1</v>
      </c>
      <c r="R105">
        <v>2</v>
      </c>
      <c r="S105">
        <v>2</v>
      </c>
      <c r="T105">
        <v>2</v>
      </c>
      <c r="U105">
        <v>2</v>
      </c>
      <c r="V105">
        <v>3</v>
      </c>
      <c r="W105">
        <v>4</v>
      </c>
      <c r="X105">
        <v>3</v>
      </c>
      <c r="Y105">
        <v>2</v>
      </c>
      <c r="Z105">
        <v>15</v>
      </c>
      <c r="AA105">
        <v>12</v>
      </c>
      <c r="AB105">
        <v>25</v>
      </c>
      <c r="AC105">
        <v>7</v>
      </c>
      <c r="AD105">
        <v>23</v>
      </c>
      <c r="AE105">
        <v>31</v>
      </c>
      <c r="AF105">
        <v>49</v>
      </c>
      <c r="AG105">
        <v>7</v>
      </c>
      <c r="AH105">
        <v>7</v>
      </c>
      <c r="AI105">
        <v>9</v>
      </c>
      <c r="AJ105">
        <v>33</v>
      </c>
      <c r="AK105">
        <v>8</v>
      </c>
      <c r="AL105">
        <v>21</v>
      </c>
      <c r="AM105">
        <v>8</v>
      </c>
      <c r="AN105">
        <v>16</v>
      </c>
      <c r="AO105">
        <v>21</v>
      </c>
      <c r="AP105">
        <v>12</v>
      </c>
      <c r="AQ105">
        <v>14</v>
      </c>
      <c r="AR105">
        <v>7</v>
      </c>
      <c r="AS105">
        <v>14</v>
      </c>
      <c r="AT105">
        <v>22</v>
      </c>
      <c r="AW105">
        <v>2</v>
      </c>
      <c r="AX105">
        <f t="shared" si="9"/>
        <v>2</v>
      </c>
      <c r="AY105">
        <v>4</v>
      </c>
      <c r="AZ105">
        <v>3</v>
      </c>
      <c r="BA105">
        <v>2</v>
      </c>
      <c r="BB105">
        <f t="shared" si="10"/>
        <v>2</v>
      </c>
      <c r="BC105">
        <f t="shared" si="10"/>
        <v>2</v>
      </c>
      <c r="BD105">
        <v>2</v>
      </c>
      <c r="BE105">
        <v>2</v>
      </c>
      <c r="BF105">
        <v>1</v>
      </c>
      <c r="BG105">
        <v>4</v>
      </c>
      <c r="BH105">
        <v>1</v>
      </c>
      <c r="BI105">
        <v>2</v>
      </c>
      <c r="BJ105">
        <v>2</v>
      </c>
      <c r="BK105">
        <f t="shared" si="11"/>
        <v>4</v>
      </c>
      <c r="BL105">
        <f t="shared" si="11"/>
        <v>4</v>
      </c>
      <c r="BM105">
        <v>3</v>
      </c>
      <c r="BN105">
        <f t="shared" si="12"/>
        <v>2</v>
      </c>
      <c r="BO105">
        <v>3</v>
      </c>
      <c r="BP105">
        <v>2</v>
      </c>
      <c r="BQ105">
        <f t="shared" si="13"/>
        <v>49</v>
      </c>
      <c r="BR105">
        <f t="shared" si="14"/>
        <v>2.4500000000000002</v>
      </c>
      <c r="BS105" s="10">
        <f t="shared" si="15"/>
        <v>0.9445132413883327</v>
      </c>
      <c r="BT105" s="11">
        <f t="shared" si="16"/>
        <v>49.284645212148128</v>
      </c>
      <c r="BU105" s="11">
        <f t="shared" si="17"/>
        <v>542.84645212148121</v>
      </c>
    </row>
    <row r="106" spans="1:73">
      <c r="A106">
        <v>2407</v>
      </c>
      <c r="B106">
        <v>0</v>
      </c>
      <c r="C106">
        <v>1983</v>
      </c>
      <c r="D106" s="1">
        <v>42702.271249999998</v>
      </c>
      <c r="E106" t="s">
        <v>172</v>
      </c>
      <c r="F106">
        <v>3</v>
      </c>
      <c r="G106">
        <v>4</v>
      </c>
      <c r="H106">
        <v>2</v>
      </c>
      <c r="I106">
        <v>4</v>
      </c>
      <c r="J106">
        <v>1</v>
      </c>
      <c r="K106">
        <v>5</v>
      </c>
      <c r="L106">
        <v>2</v>
      </c>
      <c r="M106">
        <v>2</v>
      </c>
      <c r="N106">
        <v>1</v>
      </c>
      <c r="O106">
        <v>1</v>
      </c>
      <c r="P106">
        <v>2</v>
      </c>
      <c r="Q106">
        <v>1</v>
      </c>
      <c r="R106">
        <v>4</v>
      </c>
      <c r="S106">
        <v>2</v>
      </c>
      <c r="T106">
        <v>4</v>
      </c>
      <c r="U106">
        <v>4</v>
      </c>
      <c r="V106">
        <v>2</v>
      </c>
      <c r="W106">
        <v>4</v>
      </c>
      <c r="X106">
        <v>3</v>
      </c>
      <c r="Y106">
        <v>2</v>
      </c>
      <c r="Z106">
        <v>29</v>
      </c>
      <c r="AA106">
        <v>15</v>
      </c>
      <c r="AB106">
        <v>18</v>
      </c>
      <c r="AC106">
        <v>12</v>
      </c>
      <c r="AD106">
        <v>7</v>
      </c>
      <c r="AE106">
        <v>17</v>
      </c>
      <c r="AF106">
        <v>13</v>
      </c>
      <c r="AG106">
        <v>9</v>
      </c>
      <c r="AH106">
        <v>3</v>
      </c>
      <c r="AI106">
        <v>4</v>
      </c>
      <c r="AJ106">
        <v>11</v>
      </c>
      <c r="AK106">
        <v>3</v>
      </c>
      <c r="AL106">
        <v>27</v>
      </c>
      <c r="AM106">
        <v>4</v>
      </c>
      <c r="AN106">
        <v>10</v>
      </c>
      <c r="AO106">
        <v>13</v>
      </c>
      <c r="AP106">
        <v>9</v>
      </c>
      <c r="AQ106">
        <v>5</v>
      </c>
      <c r="AR106">
        <v>5</v>
      </c>
      <c r="AS106">
        <v>4</v>
      </c>
      <c r="AT106">
        <v>23</v>
      </c>
      <c r="AW106">
        <v>3</v>
      </c>
      <c r="AX106">
        <f t="shared" si="9"/>
        <v>2</v>
      </c>
      <c r="AY106">
        <v>2</v>
      </c>
      <c r="AZ106">
        <v>4</v>
      </c>
      <c r="BA106">
        <v>1</v>
      </c>
      <c r="BB106">
        <f t="shared" si="10"/>
        <v>1</v>
      </c>
      <c r="BC106">
        <f t="shared" si="10"/>
        <v>4</v>
      </c>
      <c r="BD106">
        <v>2</v>
      </c>
      <c r="BE106">
        <v>1</v>
      </c>
      <c r="BF106">
        <v>1</v>
      </c>
      <c r="BG106">
        <v>2</v>
      </c>
      <c r="BH106">
        <v>1</v>
      </c>
      <c r="BI106">
        <v>4</v>
      </c>
      <c r="BJ106">
        <v>2</v>
      </c>
      <c r="BK106">
        <f t="shared" si="11"/>
        <v>2</v>
      </c>
      <c r="BL106">
        <f t="shared" si="11"/>
        <v>2</v>
      </c>
      <c r="BM106">
        <v>2</v>
      </c>
      <c r="BN106">
        <f t="shared" si="12"/>
        <v>2</v>
      </c>
      <c r="BO106">
        <v>3</v>
      </c>
      <c r="BP106">
        <v>2</v>
      </c>
      <c r="BQ106">
        <f t="shared" si="13"/>
        <v>43</v>
      </c>
      <c r="BR106">
        <f t="shared" si="14"/>
        <v>2.15</v>
      </c>
      <c r="BS106" s="10">
        <f t="shared" si="15"/>
        <v>0.98808693416808424</v>
      </c>
      <c r="BT106" s="11">
        <f t="shared" si="16"/>
        <v>41.342516116148722</v>
      </c>
      <c r="BU106" s="11">
        <f t="shared" si="17"/>
        <v>463.42516116148721</v>
      </c>
    </row>
    <row r="107" spans="1:73">
      <c r="A107">
        <v>2408</v>
      </c>
      <c r="B107">
        <v>0</v>
      </c>
      <c r="C107">
        <v>1981</v>
      </c>
      <c r="D107" s="1">
        <v>42702.273657407408</v>
      </c>
      <c r="E107" t="s">
        <v>173</v>
      </c>
      <c r="F107">
        <v>2</v>
      </c>
      <c r="G107">
        <v>4</v>
      </c>
      <c r="H107">
        <v>2</v>
      </c>
      <c r="I107">
        <v>1</v>
      </c>
      <c r="J107">
        <v>1</v>
      </c>
      <c r="K107">
        <v>5</v>
      </c>
      <c r="L107">
        <v>5</v>
      </c>
      <c r="M107">
        <v>5</v>
      </c>
      <c r="N107">
        <v>1</v>
      </c>
      <c r="O107">
        <v>1</v>
      </c>
      <c r="P107">
        <v>2</v>
      </c>
      <c r="Q107">
        <v>1</v>
      </c>
      <c r="R107">
        <v>4</v>
      </c>
      <c r="S107">
        <v>2</v>
      </c>
      <c r="T107">
        <v>2</v>
      </c>
      <c r="U107">
        <v>2</v>
      </c>
      <c r="V107">
        <v>1</v>
      </c>
      <c r="W107">
        <v>5</v>
      </c>
      <c r="X107">
        <v>3</v>
      </c>
      <c r="Y107">
        <v>1</v>
      </c>
      <c r="Z107">
        <v>25</v>
      </c>
      <c r="AA107">
        <v>17</v>
      </c>
      <c r="AB107">
        <v>8</v>
      </c>
      <c r="AC107">
        <v>8</v>
      </c>
      <c r="AD107">
        <v>6</v>
      </c>
      <c r="AE107">
        <v>12</v>
      </c>
      <c r="AF107">
        <v>13</v>
      </c>
      <c r="AG107">
        <v>8</v>
      </c>
      <c r="AH107">
        <v>3</v>
      </c>
      <c r="AI107">
        <v>7</v>
      </c>
      <c r="AJ107">
        <v>9</v>
      </c>
      <c r="AK107">
        <v>6</v>
      </c>
      <c r="AL107">
        <v>8</v>
      </c>
      <c r="AM107">
        <v>5</v>
      </c>
      <c r="AN107">
        <v>20</v>
      </c>
      <c r="AO107">
        <v>14</v>
      </c>
      <c r="AP107">
        <v>8</v>
      </c>
      <c r="AQ107">
        <v>14</v>
      </c>
      <c r="AR107">
        <v>16</v>
      </c>
      <c r="AS107">
        <v>5</v>
      </c>
      <c r="AT107">
        <v>58</v>
      </c>
      <c r="AW107">
        <v>2</v>
      </c>
      <c r="AX107">
        <f t="shared" si="9"/>
        <v>2</v>
      </c>
      <c r="AY107">
        <v>2</v>
      </c>
      <c r="AZ107">
        <v>1</v>
      </c>
      <c r="BA107">
        <v>1</v>
      </c>
      <c r="BB107">
        <f t="shared" si="10"/>
        <v>1</v>
      </c>
      <c r="BC107">
        <f t="shared" si="10"/>
        <v>1</v>
      </c>
      <c r="BD107">
        <v>5</v>
      </c>
      <c r="BE107">
        <v>1</v>
      </c>
      <c r="BF107">
        <v>1</v>
      </c>
      <c r="BG107">
        <v>2</v>
      </c>
      <c r="BH107">
        <v>1</v>
      </c>
      <c r="BI107">
        <v>4</v>
      </c>
      <c r="BJ107">
        <v>2</v>
      </c>
      <c r="BK107">
        <f t="shared" si="11"/>
        <v>4</v>
      </c>
      <c r="BL107">
        <f t="shared" si="11"/>
        <v>4</v>
      </c>
      <c r="BM107">
        <v>1</v>
      </c>
      <c r="BN107">
        <f t="shared" si="12"/>
        <v>1</v>
      </c>
      <c r="BO107">
        <v>3</v>
      </c>
      <c r="BP107">
        <v>1</v>
      </c>
      <c r="BQ107">
        <f t="shared" si="13"/>
        <v>40</v>
      </c>
      <c r="BR107">
        <f t="shared" si="14"/>
        <v>2</v>
      </c>
      <c r="BS107" s="10">
        <f t="shared" si="15"/>
        <v>1.2977713690461004</v>
      </c>
      <c r="BT107" s="11">
        <f t="shared" si="16"/>
        <v>29.280966514102637</v>
      </c>
      <c r="BU107" s="11">
        <f t="shared" si="17"/>
        <v>342.80966514102636</v>
      </c>
    </row>
    <row r="108" spans="1:73">
      <c r="A108">
        <v>2409</v>
      </c>
      <c r="B108">
        <v>0</v>
      </c>
      <c r="C108">
        <v>1972</v>
      </c>
      <c r="D108" s="1">
        <v>42702.284513888888</v>
      </c>
      <c r="E108" t="s">
        <v>174</v>
      </c>
      <c r="F108">
        <v>3</v>
      </c>
      <c r="G108">
        <v>4</v>
      </c>
      <c r="H108">
        <v>4</v>
      </c>
      <c r="I108">
        <v>2</v>
      </c>
      <c r="J108">
        <v>4</v>
      </c>
      <c r="K108">
        <v>5</v>
      </c>
      <c r="L108">
        <v>5</v>
      </c>
      <c r="M108">
        <v>2</v>
      </c>
      <c r="N108">
        <v>1</v>
      </c>
      <c r="O108">
        <v>3</v>
      </c>
      <c r="P108">
        <v>2</v>
      </c>
      <c r="Q108">
        <v>1</v>
      </c>
      <c r="R108">
        <v>4</v>
      </c>
      <c r="S108">
        <v>2</v>
      </c>
      <c r="T108">
        <v>4</v>
      </c>
      <c r="U108">
        <v>2</v>
      </c>
      <c r="V108">
        <v>2</v>
      </c>
      <c r="W108">
        <v>3</v>
      </c>
      <c r="X108">
        <v>4</v>
      </c>
      <c r="Y108">
        <v>2</v>
      </c>
      <c r="Z108">
        <v>7</v>
      </c>
      <c r="AA108">
        <v>7</v>
      </c>
      <c r="AB108">
        <v>11</v>
      </c>
      <c r="AC108">
        <v>5</v>
      </c>
      <c r="AD108">
        <v>9</v>
      </c>
      <c r="AE108">
        <v>9</v>
      </c>
      <c r="AF108">
        <v>13</v>
      </c>
      <c r="AG108">
        <v>15</v>
      </c>
      <c r="AH108">
        <v>5</v>
      </c>
      <c r="AI108">
        <v>7</v>
      </c>
      <c r="AJ108">
        <v>45</v>
      </c>
      <c r="AK108">
        <v>3</v>
      </c>
      <c r="AL108">
        <v>4</v>
      </c>
      <c r="AM108">
        <v>3</v>
      </c>
      <c r="AN108">
        <v>6</v>
      </c>
      <c r="AO108">
        <v>10</v>
      </c>
      <c r="AP108">
        <v>10</v>
      </c>
      <c r="AQ108">
        <v>9</v>
      </c>
      <c r="AR108">
        <v>5</v>
      </c>
      <c r="AS108">
        <v>3</v>
      </c>
      <c r="AT108">
        <v>52</v>
      </c>
      <c r="AW108">
        <v>3</v>
      </c>
      <c r="AX108">
        <f t="shared" si="9"/>
        <v>2</v>
      </c>
      <c r="AY108">
        <v>4</v>
      </c>
      <c r="AZ108">
        <v>2</v>
      </c>
      <c r="BA108">
        <v>4</v>
      </c>
      <c r="BB108">
        <f t="shared" si="10"/>
        <v>1</v>
      </c>
      <c r="BC108">
        <f t="shared" si="10"/>
        <v>1</v>
      </c>
      <c r="BD108">
        <v>2</v>
      </c>
      <c r="BE108">
        <v>1</v>
      </c>
      <c r="BF108">
        <v>3</v>
      </c>
      <c r="BG108">
        <v>2</v>
      </c>
      <c r="BH108">
        <v>1</v>
      </c>
      <c r="BI108">
        <v>4</v>
      </c>
      <c r="BJ108">
        <v>2</v>
      </c>
      <c r="BK108">
        <f t="shared" si="11"/>
        <v>2</v>
      </c>
      <c r="BL108">
        <f t="shared" si="11"/>
        <v>4</v>
      </c>
      <c r="BM108">
        <v>2</v>
      </c>
      <c r="BN108">
        <f t="shared" si="12"/>
        <v>3</v>
      </c>
      <c r="BO108">
        <v>4</v>
      </c>
      <c r="BP108">
        <v>2</v>
      </c>
      <c r="BQ108">
        <f t="shared" si="13"/>
        <v>49</v>
      </c>
      <c r="BR108">
        <f t="shared" si="14"/>
        <v>2.4500000000000002</v>
      </c>
      <c r="BS108" s="10">
        <f t="shared" si="15"/>
        <v>1.0990426455975697</v>
      </c>
      <c r="BT108" s="11">
        <f t="shared" si="16"/>
        <v>42.355044352887603</v>
      </c>
      <c r="BU108" s="11">
        <f t="shared" si="17"/>
        <v>473.55044352887603</v>
      </c>
    </row>
    <row r="109" spans="1:73">
      <c r="A109">
        <v>2410</v>
      </c>
      <c r="B109">
        <v>0</v>
      </c>
      <c r="C109">
        <v>1984</v>
      </c>
      <c r="D109" s="1">
        <v>42702.291724537034</v>
      </c>
      <c r="E109" t="s">
        <v>175</v>
      </c>
      <c r="F109">
        <v>4</v>
      </c>
      <c r="G109">
        <v>5</v>
      </c>
      <c r="H109">
        <v>2</v>
      </c>
      <c r="I109">
        <v>1</v>
      </c>
      <c r="J109">
        <v>3</v>
      </c>
      <c r="K109">
        <v>4</v>
      </c>
      <c r="L109">
        <v>4</v>
      </c>
      <c r="M109">
        <v>1</v>
      </c>
      <c r="N109">
        <v>1</v>
      </c>
      <c r="O109">
        <v>1</v>
      </c>
      <c r="P109">
        <v>2</v>
      </c>
      <c r="Q109">
        <v>2</v>
      </c>
      <c r="R109">
        <v>2</v>
      </c>
      <c r="S109">
        <v>2</v>
      </c>
      <c r="T109">
        <v>4</v>
      </c>
      <c r="U109">
        <v>4</v>
      </c>
      <c r="V109">
        <v>2</v>
      </c>
      <c r="W109">
        <v>5</v>
      </c>
      <c r="X109">
        <v>3</v>
      </c>
      <c r="Y109">
        <v>3</v>
      </c>
      <c r="Z109">
        <v>22</v>
      </c>
      <c r="AA109">
        <v>16</v>
      </c>
      <c r="AB109">
        <v>9</v>
      </c>
      <c r="AC109">
        <v>14</v>
      </c>
      <c r="AD109">
        <v>19</v>
      </c>
      <c r="AE109">
        <v>16</v>
      </c>
      <c r="AF109">
        <v>38</v>
      </c>
      <c r="AG109">
        <v>12</v>
      </c>
      <c r="AH109">
        <v>4</v>
      </c>
      <c r="AI109">
        <v>4</v>
      </c>
      <c r="AJ109">
        <v>11</v>
      </c>
      <c r="AK109">
        <v>7</v>
      </c>
      <c r="AL109">
        <v>24</v>
      </c>
      <c r="AM109">
        <v>12</v>
      </c>
      <c r="AN109">
        <v>10</v>
      </c>
      <c r="AO109">
        <v>13</v>
      </c>
      <c r="AP109">
        <v>10</v>
      </c>
      <c r="AQ109">
        <v>10</v>
      </c>
      <c r="AR109">
        <v>6</v>
      </c>
      <c r="AS109">
        <v>5</v>
      </c>
      <c r="AT109">
        <v>26</v>
      </c>
      <c r="AW109">
        <v>4</v>
      </c>
      <c r="AX109">
        <f t="shared" si="9"/>
        <v>1</v>
      </c>
      <c r="AY109">
        <v>2</v>
      </c>
      <c r="AZ109">
        <v>1</v>
      </c>
      <c r="BA109">
        <v>3</v>
      </c>
      <c r="BB109">
        <f t="shared" si="10"/>
        <v>2</v>
      </c>
      <c r="BC109">
        <f t="shared" si="10"/>
        <v>2</v>
      </c>
      <c r="BD109">
        <v>1</v>
      </c>
      <c r="BE109">
        <v>1</v>
      </c>
      <c r="BF109">
        <v>1</v>
      </c>
      <c r="BG109">
        <v>2</v>
      </c>
      <c r="BH109">
        <v>2</v>
      </c>
      <c r="BI109">
        <v>2</v>
      </c>
      <c r="BJ109">
        <v>2</v>
      </c>
      <c r="BK109">
        <f t="shared" si="11"/>
        <v>2</v>
      </c>
      <c r="BL109">
        <f t="shared" si="11"/>
        <v>2</v>
      </c>
      <c r="BM109">
        <v>2</v>
      </c>
      <c r="BN109">
        <f t="shared" si="12"/>
        <v>1</v>
      </c>
      <c r="BO109">
        <v>3</v>
      </c>
      <c r="BP109">
        <v>3</v>
      </c>
      <c r="BQ109">
        <f t="shared" si="13"/>
        <v>39</v>
      </c>
      <c r="BR109">
        <f t="shared" si="14"/>
        <v>1.95</v>
      </c>
      <c r="BS109" s="10">
        <f t="shared" si="15"/>
        <v>0.82557794748189661</v>
      </c>
      <c r="BT109" s="11">
        <f t="shared" si="16"/>
        <v>44.877652210801614</v>
      </c>
      <c r="BU109" s="11">
        <f t="shared" si="17"/>
        <v>498.77652210801614</v>
      </c>
    </row>
    <row r="110" spans="1:73">
      <c r="A110">
        <v>2411</v>
      </c>
      <c r="B110">
        <v>0</v>
      </c>
      <c r="C110">
        <v>1985</v>
      </c>
      <c r="D110" s="1">
        <v>42702.298067129632</v>
      </c>
      <c r="E110" t="s">
        <v>176</v>
      </c>
      <c r="F110">
        <v>2</v>
      </c>
      <c r="G110">
        <v>5</v>
      </c>
      <c r="H110">
        <v>2</v>
      </c>
      <c r="I110">
        <v>1</v>
      </c>
      <c r="J110">
        <v>1</v>
      </c>
      <c r="K110">
        <v>4</v>
      </c>
      <c r="L110">
        <v>5</v>
      </c>
      <c r="M110">
        <v>1</v>
      </c>
      <c r="N110">
        <v>3</v>
      </c>
      <c r="O110">
        <v>1</v>
      </c>
      <c r="P110">
        <v>1</v>
      </c>
      <c r="Q110">
        <v>1</v>
      </c>
      <c r="R110">
        <v>4</v>
      </c>
      <c r="S110">
        <v>3</v>
      </c>
      <c r="T110">
        <v>2</v>
      </c>
      <c r="U110">
        <v>2</v>
      </c>
      <c r="V110">
        <v>1</v>
      </c>
      <c r="W110">
        <v>5</v>
      </c>
      <c r="X110">
        <v>2</v>
      </c>
      <c r="Y110">
        <v>3</v>
      </c>
      <c r="Z110">
        <v>27</v>
      </c>
      <c r="AA110">
        <v>11</v>
      </c>
      <c r="AB110">
        <v>27</v>
      </c>
      <c r="AC110">
        <v>7</v>
      </c>
      <c r="AD110">
        <v>6</v>
      </c>
      <c r="AE110">
        <v>30</v>
      </c>
      <c r="AF110">
        <v>14</v>
      </c>
      <c r="AG110">
        <v>5</v>
      </c>
      <c r="AH110">
        <v>12</v>
      </c>
      <c r="AI110">
        <v>5</v>
      </c>
      <c r="AJ110">
        <v>8</v>
      </c>
      <c r="AK110">
        <v>37</v>
      </c>
      <c r="AL110">
        <v>57</v>
      </c>
      <c r="AM110">
        <v>10</v>
      </c>
      <c r="AN110">
        <v>12</v>
      </c>
      <c r="AO110">
        <v>34</v>
      </c>
      <c r="AP110">
        <v>9</v>
      </c>
      <c r="AQ110">
        <v>7</v>
      </c>
      <c r="AR110">
        <v>9</v>
      </c>
      <c r="AS110">
        <v>34</v>
      </c>
      <c r="AT110">
        <v>44</v>
      </c>
      <c r="AW110">
        <v>2</v>
      </c>
      <c r="AX110">
        <f t="shared" si="9"/>
        <v>1</v>
      </c>
      <c r="AY110">
        <v>2</v>
      </c>
      <c r="AZ110">
        <v>1</v>
      </c>
      <c r="BA110">
        <v>1</v>
      </c>
      <c r="BB110">
        <f t="shared" si="10"/>
        <v>2</v>
      </c>
      <c r="BC110">
        <f t="shared" si="10"/>
        <v>1</v>
      </c>
      <c r="BD110">
        <v>1</v>
      </c>
      <c r="BE110">
        <v>3</v>
      </c>
      <c r="BF110">
        <v>1</v>
      </c>
      <c r="BG110">
        <v>1</v>
      </c>
      <c r="BH110">
        <v>1</v>
      </c>
      <c r="BI110">
        <v>4</v>
      </c>
      <c r="BJ110">
        <v>3</v>
      </c>
      <c r="BK110">
        <f t="shared" si="11"/>
        <v>4</v>
      </c>
      <c r="BL110">
        <f t="shared" si="11"/>
        <v>4</v>
      </c>
      <c r="BM110">
        <v>1</v>
      </c>
      <c r="BN110">
        <f t="shared" si="12"/>
        <v>1</v>
      </c>
      <c r="BO110">
        <v>2</v>
      </c>
      <c r="BP110">
        <v>3</v>
      </c>
      <c r="BQ110">
        <f t="shared" si="13"/>
        <v>39</v>
      </c>
      <c r="BR110">
        <f t="shared" si="14"/>
        <v>1.95</v>
      </c>
      <c r="BS110" s="10">
        <f t="shared" si="15"/>
        <v>1.1459310165698642</v>
      </c>
      <c r="BT110" s="11">
        <f t="shared" si="16"/>
        <v>32.331789142859947</v>
      </c>
      <c r="BU110" s="11">
        <f t="shared" si="17"/>
        <v>373.31789142859947</v>
      </c>
    </row>
    <row r="111" spans="1:73">
      <c r="A111">
        <v>2412</v>
      </c>
      <c r="B111">
        <v>0</v>
      </c>
      <c r="C111">
        <v>1986</v>
      </c>
      <c r="D111" s="1">
        <v>42702.304120370369</v>
      </c>
      <c r="E111" t="s">
        <v>177</v>
      </c>
      <c r="F111">
        <v>1</v>
      </c>
      <c r="G111">
        <v>4</v>
      </c>
      <c r="H111">
        <v>2</v>
      </c>
      <c r="I111">
        <v>1</v>
      </c>
      <c r="J111">
        <v>1</v>
      </c>
      <c r="K111">
        <v>5</v>
      </c>
      <c r="L111">
        <v>5</v>
      </c>
      <c r="M111">
        <v>1</v>
      </c>
      <c r="N111">
        <v>1</v>
      </c>
      <c r="O111">
        <v>1</v>
      </c>
      <c r="P111">
        <v>2</v>
      </c>
      <c r="Q111">
        <v>1</v>
      </c>
      <c r="R111">
        <v>5</v>
      </c>
      <c r="S111">
        <v>1</v>
      </c>
      <c r="T111">
        <v>4</v>
      </c>
      <c r="U111">
        <v>5</v>
      </c>
      <c r="V111">
        <v>1</v>
      </c>
      <c r="W111">
        <v>5</v>
      </c>
      <c r="X111">
        <v>1</v>
      </c>
      <c r="Y111">
        <v>1</v>
      </c>
      <c r="Z111">
        <v>7</v>
      </c>
      <c r="AA111">
        <v>14</v>
      </c>
      <c r="AB111">
        <v>6</v>
      </c>
      <c r="AC111">
        <v>5</v>
      </c>
      <c r="AD111">
        <v>3</v>
      </c>
      <c r="AE111">
        <v>8</v>
      </c>
      <c r="AF111">
        <v>10</v>
      </c>
      <c r="AG111">
        <v>4</v>
      </c>
      <c r="AH111">
        <v>2</v>
      </c>
      <c r="AI111">
        <v>4</v>
      </c>
      <c r="AJ111">
        <v>8</v>
      </c>
      <c r="AK111">
        <v>2</v>
      </c>
      <c r="AL111">
        <v>4</v>
      </c>
      <c r="AM111">
        <v>2</v>
      </c>
      <c r="AN111">
        <v>7</v>
      </c>
      <c r="AO111">
        <v>8</v>
      </c>
      <c r="AP111">
        <v>13</v>
      </c>
      <c r="AQ111">
        <v>7</v>
      </c>
      <c r="AR111">
        <v>4</v>
      </c>
      <c r="AS111">
        <v>5</v>
      </c>
      <c r="AT111">
        <v>8</v>
      </c>
      <c r="AW111">
        <v>1</v>
      </c>
      <c r="AX111">
        <f t="shared" si="9"/>
        <v>2</v>
      </c>
      <c r="AY111">
        <v>2</v>
      </c>
      <c r="AZ111">
        <v>1</v>
      </c>
      <c r="BA111">
        <v>1</v>
      </c>
      <c r="BB111">
        <f t="shared" si="10"/>
        <v>1</v>
      </c>
      <c r="BC111">
        <f t="shared" si="10"/>
        <v>1</v>
      </c>
      <c r="BD111">
        <v>1</v>
      </c>
      <c r="BE111">
        <v>1</v>
      </c>
      <c r="BF111">
        <v>1</v>
      </c>
      <c r="BG111">
        <v>2</v>
      </c>
      <c r="BH111">
        <v>1</v>
      </c>
      <c r="BI111">
        <v>5</v>
      </c>
      <c r="BJ111">
        <v>1</v>
      </c>
      <c r="BK111">
        <f t="shared" si="11"/>
        <v>2</v>
      </c>
      <c r="BL111">
        <f t="shared" si="11"/>
        <v>1</v>
      </c>
      <c r="BM111">
        <v>1</v>
      </c>
      <c r="BN111">
        <f t="shared" si="12"/>
        <v>1</v>
      </c>
      <c r="BO111">
        <v>1</v>
      </c>
      <c r="BP111">
        <v>1</v>
      </c>
      <c r="BQ111">
        <f t="shared" si="13"/>
        <v>28</v>
      </c>
      <c r="BR111">
        <f t="shared" si="14"/>
        <v>1.4</v>
      </c>
      <c r="BS111" s="10">
        <f t="shared" si="15"/>
        <v>0.94032469196325441</v>
      </c>
      <c r="BT111" s="11">
        <f t="shared" si="16"/>
        <v>28.288101149894576</v>
      </c>
      <c r="BU111" s="11">
        <f t="shared" si="17"/>
        <v>332.88101149894578</v>
      </c>
    </row>
    <row r="112" spans="1:73">
      <c r="A112">
        <v>2415</v>
      </c>
      <c r="B112">
        <v>0</v>
      </c>
      <c r="C112">
        <v>1981</v>
      </c>
      <c r="D112" s="1">
        <v>42702.3203125</v>
      </c>
      <c r="E112" t="s">
        <v>178</v>
      </c>
      <c r="F112">
        <v>2</v>
      </c>
      <c r="G112">
        <v>2</v>
      </c>
      <c r="H112">
        <v>4</v>
      </c>
      <c r="I112">
        <v>1</v>
      </c>
      <c r="J112">
        <v>2</v>
      </c>
      <c r="K112">
        <v>4</v>
      </c>
      <c r="L112">
        <v>5</v>
      </c>
      <c r="M112">
        <v>2</v>
      </c>
      <c r="N112">
        <v>2</v>
      </c>
      <c r="O112">
        <v>2</v>
      </c>
      <c r="P112">
        <v>2</v>
      </c>
      <c r="Q112">
        <v>2</v>
      </c>
      <c r="R112">
        <v>2</v>
      </c>
      <c r="S112">
        <v>4</v>
      </c>
      <c r="T112">
        <v>4</v>
      </c>
      <c r="U112">
        <v>4</v>
      </c>
      <c r="V112">
        <v>2</v>
      </c>
      <c r="W112">
        <v>4</v>
      </c>
      <c r="X112">
        <v>1</v>
      </c>
      <c r="Y112">
        <v>2</v>
      </c>
      <c r="Z112">
        <v>10</v>
      </c>
      <c r="AA112">
        <v>29</v>
      </c>
      <c r="AB112">
        <v>8</v>
      </c>
      <c r="AC112">
        <v>7</v>
      </c>
      <c r="AD112">
        <v>5</v>
      </c>
      <c r="AE112">
        <v>8</v>
      </c>
      <c r="AF112">
        <v>11</v>
      </c>
      <c r="AG112">
        <v>12</v>
      </c>
      <c r="AH112">
        <v>4</v>
      </c>
      <c r="AI112">
        <v>4</v>
      </c>
      <c r="AJ112">
        <v>3</v>
      </c>
      <c r="AK112">
        <v>4</v>
      </c>
      <c r="AL112">
        <v>5</v>
      </c>
      <c r="AM112">
        <v>7</v>
      </c>
      <c r="AN112">
        <v>6</v>
      </c>
      <c r="AO112">
        <v>9</v>
      </c>
      <c r="AP112">
        <v>10</v>
      </c>
      <c r="AQ112">
        <v>11</v>
      </c>
      <c r="AR112">
        <v>5</v>
      </c>
      <c r="AS112">
        <v>3</v>
      </c>
      <c r="AT112">
        <v>26</v>
      </c>
      <c r="AW112">
        <v>2</v>
      </c>
      <c r="AX112">
        <f t="shared" si="9"/>
        <v>4</v>
      </c>
      <c r="AY112">
        <v>4</v>
      </c>
      <c r="AZ112">
        <v>1</v>
      </c>
      <c r="BA112">
        <v>2</v>
      </c>
      <c r="BB112">
        <f t="shared" si="10"/>
        <v>2</v>
      </c>
      <c r="BC112">
        <f t="shared" si="10"/>
        <v>1</v>
      </c>
      <c r="BD112">
        <v>2</v>
      </c>
      <c r="BE112">
        <v>2</v>
      </c>
      <c r="BF112">
        <v>2</v>
      </c>
      <c r="BG112">
        <v>2</v>
      </c>
      <c r="BH112">
        <v>2</v>
      </c>
      <c r="BI112">
        <v>2</v>
      </c>
      <c r="BJ112">
        <v>4</v>
      </c>
      <c r="BK112">
        <f t="shared" si="11"/>
        <v>2</v>
      </c>
      <c r="BL112">
        <f t="shared" si="11"/>
        <v>2</v>
      </c>
      <c r="BM112">
        <v>2</v>
      </c>
      <c r="BN112">
        <f t="shared" si="12"/>
        <v>2</v>
      </c>
      <c r="BO112">
        <v>1</v>
      </c>
      <c r="BP112">
        <v>2</v>
      </c>
      <c r="BQ112">
        <f t="shared" si="13"/>
        <v>43</v>
      </c>
      <c r="BR112">
        <f t="shared" si="14"/>
        <v>2.15</v>
      </c>
      <c r="BS112" s="10">
        <f t="shared" si="15"/>
        <v>0.87509397991542048</v>
      </c>
      <c r="BT112" s="11">
        <f t="shared" si="16"/>
        <v>46.680700516244244</v>
      </c>
      <c r="BU112" s="11">
        <f t="shared" si="17"/>
        <v>516.80700516244247</v>
      </c>
    </row>
    <row r="113" spans="1:73">
      <c r="A113">
        <v>2416</v>
      </c>
      <c r="B113">
        <v>0</v>
      </c>
      <c r="C113">
        <v>1990</v>
      </c>
      <c r="D113" s="1">
        <v>42702.322129629632</v>
      </c>
      <c r="E113" t="s">
        <v>179</v>
      </c>
      <c r="F113">
        <v>4</v>
      </c>
      <c r="G113">
        <v>1</v>
      </c>
      <c r="H113">
        <v>5</v>
      </c>
      <c r="I113">
        <v>5</v>
      </c>
      <c r="J113">
        <v>3</v>
      </c>
      <c r="K113">
        <v>2</v>
      </c>
      <c r="L113">
        <v>1</v>
      </c>
      <c r="M113">
        <v>3</v>
      </c>
      <c r="N113">
        <v>4</v>
      </c>
      <c r="O113">
        <v>1</v>
      </c>
      <c r="P113">
        <v>4</v>
      </c>
      <c r="Q113">
        <v>1</v>
      </c>
      <c r="R113">
        <v>1</v>
      </c>
      <c r="S113">
        <v>3</v>
      </c>
      <c r="T113">
        <v>3</v>
      </c>
      <c r="U113">
        <v>2</v>
      </c>
      <c r="V113">
        <v>3</v>
      </c>
      <c r="W113">
        <v>1</v>
      </c>
      <c r="X113">
        <v>5</v>
      </c>
      <c r="Y113">
        <v>4</v>
      </c>
      <c r="Z113">
        <v>7</v>
      </c>
      <c r="AA113">
        <v>5</v>
      </c>
      <c r="AB113">
        <v>4</v>
      </c>
      <c r="AC113">
        <v>4</v>
      </c>
      <c r="AD113">
        <v>7</v>
      </c>
      <c r="AE113">
        <v>4</v>
      </c>
      <c r="AF113">
        <v>4</v>
      </c>
      <c r="AG113">
        <v>6</v>
      </c>
      <c r="AH113">
        <v>4</v>
      </c>
      <c r="AI113">
        <v>3</v>
      </c>
      <c r="AJ113">
        <v>7</v>
      </c>
      <c r="AK113">
        <v>2</v>
      </c>
      <c r="AL113">
        <v>3</v>
      </c>
      <c r="AM113">
        <v>2</v>
      </c>
      <c r="AN113">
        <v>4</v>
      </c>
      <c r="AO113">
        <v>6</v>
      </c>
      <c r="AP113">
        <v>5</v>
      </c>
      <c r="AQ113">
        <v>3</v>
      </c>
      <c r="AR113">
        <v>3</v>
      </c>
      <c r="AS113">
        <v>4</v>
      </c>
      <c r="AT113">
        <v>65</v>
      </c>
      <c r="AW113">
        <v>4</v>
      </c>
      <c r="AX113">
        <f t="shared" si="9"/>
        <v>5</v>
      </c>
      <c r="AY113">
        <v>5</v>
      </c>
      <c r="AZ113">
        <v>5</v>
      </c>
      <c r="BA113">
        <v>3</v>
      </c>
      <c r="BB113">
        <f t="shared" si="10"/>
        <v>4</v>
      </c>
      <c r="BC113">
        <f t="shared" si="10"/>
        <v>5</v>
      </c>
      <c r="BD113">
        <v>3</v>
      </c>
      <c r="BE113">
        <v>4</v>
      </c>
      <c r="BF113">
        <v>1</v>
      </c>
      <c r="BG113">
        <v>4</v>
      </c>
      <c r="BH113">
        <v>1</v>
      </c>
      <c r="BI113">
        <v>1</v>
      </c>
      <c r="BJ113">
        <v>3</v>
      </c>
      <c r="BK113">
        <f t="shared" si="11"/>
        <v>3</v>
      </c>
      <c r="BL113">
        <f t="shared" si="11"/>
        <v>4</v>
      </c>
      <c r="BM113">
        <v>3</v>
      </c>
      <c r="BN113">
        <f t="shared" si="12"/>
        <v>5</v>
      </c>
      <c r="BO113">
        <v>5</v>
      </c>
      <c r="BP113">
        <v>4</v>
      </c>
      <c r="BQ113">
        <f t="shared" si="13"/>
        <v>72</v>
      </c>
      <c r="BR113">
        <f t="shared" si="14"/>
        <v>3.6</v>
      </c>
      <c r="BS113" s="10">
        <f t="shared" si="15"/>
        <v>1.3533583957579092</v>
      </c>
      <c r="BT113" s="11">
        <f t="shared" si="16"/>
        <v>50.540935951924666</v>
      </c>
      <c r="BU113" s="11">
        <f t="shared" si="17"/>
        <v>555.40935951924666</v>
      </c>
    </row>
    <row r="114" spans="1:73">
      <c r="A114">
        <v>2417</v>
      </c>
      <c r="B114">
        <v>0</v>
      </c>
      <c r="C114">
        <v>1984</v>
      </c>
      <c r="D114" s="1">
        <v>42702.324756944443</v>
      </c>
      <c r="E114" t="s">
        <v>180</v>
      </c>
      <c r="F114">
        <v>1</v>
      </c>
      <c r="G114">
        <v>4</v>
      </c>
      <c r="H114">
        <v>2</v>
      </c>
      <c r="I114">
        <v>1</v>
      </c>
      <c r="J114">
        <v>2</v>
      </c>
      <c r="K114">
        <v>4</v>
      </c>
      <c r="L114">
        <v>2</v>
      </c>
      <c r="M114">
        <v>1</v>
      </c>
      <c r="N114">
        <v>1</v>
      </c>
      <c r="O114">
        <v>1</v>
      </c>
      <c r="P114">
        <v>1</v>
      </c>
      <c r="Q114">
        <v>1</v>
      </c>
      <c r="R114">
        <v>5</v>
      </c>
      <c r="S114">
        <v>4</v>
      </c>
      <c r="T114">
        <v>4</v>
      </c>
      <c r="U114">
        <v>5</v>
      </c>
      <c r="V114">
        <v>1</v>
      </c>
      <c r="W114">
        <v>5</v>
      </c>
      <c r="X114">
        <v>1</v>
      </c>
      <c r="Y114">
        <v>1</v>
      </c>
      <c r="Z114">
        <v>37</v>
      </c>
      <c r="AA114">
        <v>16</v>
      </c>
      <c r="AB114">
        <v>4</v>
      </c>
      <c r="AC114">
        <v>3</v>
      </c>
      <c r="AD114">
        <v>7</v>
      </c>
      <c r="AE114">
        <v>9</v>
      </c>
      <c r="AF114">
        <v>6</v>
      </c>
      <c r="AG114">
        <v>5</v>
      </c>
      <c r="AH114">
        <v>1</v>
      </c>
      <c r="AI114">
        <v>3</v>
      </c>
      <c r="AJ114">
        <v>3</v>
      </c>
      <c r="AK114">
        <v>3</v>
      </c>
      <c r="AL114">
        <v>7</v>
      </c>
      <c r="AM114">
        <v>3</v>
      </c>
      <c r="AN114">
        <v>28</v>
      </c>
      <c r="AO114">
        <v>6</v>
      </c>
      <c r="AP114">
        <v>4</v>
      </c>
      <c r="AQ114">
        <v>4</v>
      </c>
      <c r="AR114">
        <v>5</v>
      </c>
      <c r="AS114">
        <v>2</v>
      </c>
      <c r="AT114">
        <v>33</v>
      </c>
      <c r="AW114">
        <v>1</v>
      </c>
      <c r="AX114">
        <f t="shared" si="9"/>
        <v>2</v>
      </c>
      <c r="AY114">
        <v>2</v>
      </c>
      <c r="AZ114">
        <v>1</v>
      </c>
      <c r="BA114">
        <v>2</v>
      </c>
      <c r="BB114">
        <f t="shared" si="10"/>
        <v>2</v>
      </c>
      <c r="BC114">
        <f t="shared" si="10"/>
        <v>4</v>
      </c>
      <c r="BD114">
        <v>1</v>
      </c>
      <c r="BE114">
        <v>1</v>
      </c>
      <c r="BF114">
        <v>1</v>
      </c>
      <c r="BG114">
        <v>1</v>
      </c>
      <c r="BH114">
        <v>1</v>
      </c>
      <c r="BI114">
        <v>5</v>
      </c>
      <c r="BJ114">
        <v>4</v>
      </c>
      <c r="BK114">
        <f t="shared" si="11"/>
        <v>2</v>
      </c>
      <c r="BL114">
        <f t="shared" si="11"/>
        <v>1</v>
      </c>
      <c r="BM114">
        <v>1</v>
      </c>
      <c r="BN114">
        <f t="shared" si="12"/>
        <v>1</v>
      </c>
      <c r="BO114">
        <v>1</v>
      </c>
      <c r="BP114">
        <v>1</v>
      </c>
      <c r="BQ114">
        <f t="shared" si="13"/>
        <v>35</v>
      </c>
      <c r="BR114">
        <f t="shared" si="14"/>
        <v>1.75</v>
      </c>
      <c r="BS114" s="10">
        <f t="shared" si="15"/>
        <v>1.2085223687584246</v>
      </c>
      <c r="BT114" s="11">
        <f t="shared" si="16"/>
        <v>27.512937169842697</v>
      </c>
      <c r="BU114" s="11">
        <f t="shared" si="17"/>
        <v>325.12937169842695</v>
      </c>
    </row>
    <row r="115" spans="1:73">
      <c r="A115">
        <v>2418</v>
      </c>
      <c r="B115">
        <v>0</v>
      </c>
      <c r="C115">
        <v>1985</v>
      </c>
      <c r="D115" s="1">
        <v>42702.333749999998</v>
      </c>
      <c r="E115" t="s">
        <v>81</v>
      </c>
      <c r="F115">
        <v>4</v>
      </c>
      <c r="G115">
        <v>2</v>
      </c>
      <c r="H115">
        <v>4</v>
      </c>
      <c r="I115">
        <v>3</v>
      </c>
      <c r="J115">
        <v>2</v>
      </c>
      <c r="K115">
        <v>3</v>
      </c>
      <c r="L115">
        <v>3</v>
      </c>
      <c r="M115">
        <v>3</v>
      </c>
      <c r="N115">
        <v>2</v>
      </c>
      <c r="O115">
        <v>1</v>
      </c>
      <c r="P115">
        <v>3</v>
      </c>
      <c r="Q115">
        <v>2</v>
      </c>
      <c r="R115">
        <v>3</v>
      </c>
      <c r="S115">
        <v>2</v>
      </c>
      <c r="T115">
        <v>2</v>
      </c>
      <c r="U115">
        <v>4</v>
      </c>
      <c r="V115">
        <v>2</v>
      </c>
      <c r="W115">
        <v>3</v>
      </c>
      <c r="X115">
        <v>3</v>
      </c>
      <c r="Y115">
        <v>2</v>
      </c>
      <c r="Z115">
        <v>8</v>
      </c>
      <c r="AA115">
        <v>4</v>
      </c>
      <c r="AB115">
        <v>3</v>
      </c>
      <c r="AC115">
        <v>4</v>
      </c>
      <c r="AD115">
        <v>4</v>
      </c>
      <c r="AE115">
        <v>5</v>
      </c>
      <c r="AF115">
        <v>4</v>
      </c>
      <c r="AG115">
        <v>5</v>
      </c>
      <c r="AH115">
        <v>3</v>
      </c>
      <c r="AI115">
        <v>5</v>
      </c>
      <c r="AJ115">
        <v>6</v>
      </c>
      <c r="AK115">
        <v>3</v>
      </c>
      <c r="AL115">
        <v>6</v>
      </c>
      <c r="AM115">
        <v>2</v>
      </c>
      <c r="AN115">
        <v>3</v>
      </c>
      <c r="AO115">
        <v>3</v>
      </c>
      <c r="AP115">
        <v>5</v>
      </c>
      <c r="AQ115">
        <v>4</v>
      </c>
      <c r="AR115">
        <v>4</v>
      </c>
      <c r="AS115">
        <v>3</v>
      </c>
      <c r="AT115">
        <v>13</v>
      </c>
      <c r="AW115">
        <v>4</v>
      </c>
      <c r="AX115">
        <f t="shared" si="9"/>
        <v>4</v>
      </c>
      <c r="AY115">
        <v>4</v>
      </c>
      <c r="AZ115">
        <v>3</v>
      </c>
      <c r="BA115">
        <v>2</v>
      </c>
      <c r="BB115">
        <f t="shared" si="10"/>
        <v>3</v>
      </c>
      <c r="BC115">
        <f t="shared" si="10"/>
        <v>3</v>
      </c>
      <c r="BD115">
        <v>3</v>
      </c>
      <c r="BE115">
        <v>2</v>
      </c>
      <c r="BF115">
        <v>1</v>
      </c>
      <c r="BG115">
        <v>3</v>
      </c>
      <c r="BH115">
        <v>2</v>
      </c>
      <c r="BI115">
        <v>3</v>
      </c>
      <c r="BJ115">
        <v>2</v>
      </c>
      <c r="BK115">
        <f t="shared" si="11"/>
        <v>4</v>
      </c>
      <c r="BL115">
        <f t="shared" si="11"/>
        <v>2</v>
      </c>
      <c r="BM115">
        <v>2</v>
      </c>
      <c r="BN115">
        <f t="shared" si="12"/>
        <v>3</v>
      </c>
      <c r="BO115">
        <v>3</v>
      </c>
      <c r="BP115">
        <v>2</v>
      </c>
      <c r="BQ115">
        <f t="shared" si="13"/>
        <v>55</v>
      </c>
      <c r="BR115">
        <f t="shared" si="14"/>
        <v>2.75</v>
      </c>
      <c r="BS115" s="10">
        <f t="shared" si="15"/>
        <v>0.85069630922340067</v>
      </c>
      <c r="BT115" s="11">
        <f t="shared" si="16"/>
        <v>61.420273525929531</v>
      </c>
      <c r="BU115" s="11">
        <f t="shared" si="17"/>
        <v>664.20273525929531</v>
      </c>
    </row>
    <row r="116" spans="1:73">
      <c r="A116">
        <v>2420</v>
      </c>
      <c r="B116">
        <v>0</v>
      </c>
      <c r="C116">
        <v>1986</v>
      </c>
      <c r="D116" s="1">
        <v>42702.339571759258</v>
      </c>
      <c r="E116" t="s">
        <v>81</v>
      </c>
      <c r="F116">
        <v>2</v>
      </c>
      <c r="G116">
        <v>4</v>
      </c>
      <c r="H116">
        <v>2</v>
      </c>
      <c r="I116">
        <v>4</v>
      </c>
      <c r="J116">
        <v>1</v>
      </c>
      <c r="K116">
        <v>4</v>
      </c>
      <c r="L116">
        <v>4</v>
      </c>
      <c r="M116">
        <v>2</v>
      </c>
      <c r="N116">
        <v>2</v>
      </c>
      <c r="O116">
        <v>2</v>
      </c>
      <c r="P116">
        <v>3</v>
      </c>
      <c r="Q116">
        <v>1</v>
      </c>
      <c r="R116">
        <v>2</v>
      </c>
      <c r="S116">
        <v>2</v>
      </c>
      <c r="T116">
        <v>4</v>
      </c>
      <c r="U116">
        <v>2</v>
      </c>
      <c r="V116">
        <v>2</v>
      </c>
      <c r="W116">
        <v>4</v>
      </c>
      <c r="X116">
        <v>2</v>
      </c>
      <c r="Y116">
        <v>1</v>
      </c>
      <c r="Z116">
        <v>22</v>
      </c>
      <c r="AA116">
        <v>15</v>
      </c>
      <c r="AB116">
        <v>10</v>
      </c>
      <c r="AC116">
        <v>7</v>
      </c>
      <c r="AD116">
        <v>7</v>
      </c>
      <c r="AE116">
        <v>13</v>
      </c>
      <c r="AF116">
        <v>8</v>
      </c>
      <c r="AG116">
        <v>7</v>
      </c>
      <c r="AH116">
        <v>4</v>
      </c>
      <c r="AI116">
        <v>3</v>
      </c>
      <c r="AJ116">
        <v>9</v>
      </c>
      <c r="AK116">
        <v>4</v>
      </c>
      <c r="AL116">
        <v>3</v>
      </c>
      <c r="AM116">
        <v>5</v>
      </c>
      <c r="AN116">
        <v>7</v>
      </c>
      <c r="AO116">
        <v>9</v>
      </c>
      <c r="AP116">
        <v>11</v>
      </c>
      <c r="AQ116">
        <v>10</v>
      </c>
      <c r="AR116">
        <v>7</v>
      </c>
      <c r="AS116">
        <v>2</v>
      </c>
      <c r="AT116">
        <v>35</v>
      </c>
      <c r="AW116">
        <v>2</v>
      </c>
      <c r="AX116">
        <f t="shared" si="9"/>
        <v>2</v>
      </c>
      <c r="AY116">
        <v>2</v>
      </c>
      <c r="AZ116">
        <v>4</v>
      </c>
      <c r="BA116">
        <v>1</v>
      </c>
      <c r="BB116">
        <f t="shared" si="10"/>
        <v>2</v>
      </c>
      <c r="BC116">
        <f t="shared" si="10"/>
        <v>2</v>
      </c>
      <c r="BD116">
        <v>2</v>
      </c>
      <c r="BE116">
        <v>2</v>
      </c>
      <c r="BF116">
        <v>2</v>
      </c>
      <c r="BG116">
        <v>3</v>
      </c>
      <c r="BH116">
        <v>1</v>
      </c>
      <c r="BI116">
        <v>2</v>
      </c>
      <c r="BJ116">
        <v>2</v>
      </c>
      <c r="BK116">
        <f t="shared" si="11"/>
        <v>2</v>
      </c>
      <c r="BL116">
        <f t="shared" si="11"/>
        <v>4</v>
      </c>
      <c r="BM116">
        <v>2</v>
      </c>
      <c r="BN116">
        <f t="shared" si="12"/>
        <v>2</v>
      </c>
      <c r="BO116">
        <v>2</v>
      </c>
      <c r="BP116">
        <v>1</v>
      </c>
      <c r="BQ116">
        <f t="shared" si="13"/>
        <v>42</v>
      </c>
      <c r="BR116">
        <f t="shared" si="14"/>
        <v>2.1</v>
      </c>
      <c r="BS116" s="10">
        <f t="shared" si="15"/>
        <v>0.78806892565241216</v>
      </c>
      <c r="BT116" s="11">
        <f t="shared" si="16"/>
        <v>50.630089198058805</v>
      </c>
      <c r="BU116" s="11">
        <f t="shared" si="17"/>
        <v>556.30089198058806</v>
      </c>
    </row>
    <row r="117" spans="1:73">
      <c r="A117">
        <v>2424</v>
      </c>
      <c r="B117">
        <v>0</v>
      </c>
      <c r="C117">
        <v>1984</v>
      </c>
      <c r="D117" s="1">
        <v>42702.356134259258</v>
      </c>
      <c r="E117" t="s">
        <v>81</v>
      </c>
      <c r="F117">
        <v>4</v>
      </c>
      <c r="G117">
        <v>2</v>
      </c>
      <c r="H117">
        <v>3</v>
      </c>
      <c r="I117">
        <v>3</v>
      </c>
      <c r="J117">
        <v>2</v>
      </c>
      <c r="K117">
        <v>4</v>
      </c>
      <c r="L117">
        <v>3</v>
      </c>
      <c r="M117">
        <v>2</v>
      </c>
      <c r="N117">
        <v>2</v>
      </c>
      <c r="O117">
        <v>2</v>
      </c>
      <c r="P117">
        <v>4</v>
      </c>
      <c r="Q117">
        <v>1</v>
      </c>
      <c r="R117">
        <v>4</v>
      </c>
      <c r="S117">
        <v>2</v>
      </c>
      <c r="T117">
        <v>2</v>
      </c>
      <c r="U117">
        <v>4</v>
      </c>
      <c r="V117">
        <v>2</v>
      </c>
      <c r="W117">
        <v>4</v>
      </c>
      <c r="X117">
        <v>4</v>
      </c>
      <c r="Y117">
        <v>3</v>
      </c>
      <c r="Z117">
        <v>9</v>
      </c>
      <c r="AA117">
        <v>8</v>
      </c>
      <c r="AB117">
        <v>8</v>
      </c>
      <c r="AC117">
        <v>4</v>
      </c>
      <c r="AD117">
        <v>5</v>
      </c>
      <c r="AE117">
        <v>5</v>
      </c>
      <c r="AF117">
        <v>7</v>
      </c>
      <c r="AG117">
        <v>3</v>
      </c>
      <c r="AH117">
        <v>3</v>
      </c>
      <c r="AI117">
        <v>4</v>
      </c>
      <c r="AJ117">
        <v>5</v>
      </c>
      <c r="AK117">
        <v>3</v>
      </c>
      <c r="AL117">
        <v>3</v>
      </c>
      <c r="AM117">
        <v>3</v>
      </c>
      <c r="AN117">
        <v>6</v>
      </c>
      <c r="AO117">
        <v>7</v>
      </c>
      <c r="AP117">
        <v>5</v>
      </c>
      <c r="AQ117">
        <v>7</v>
      </c>
      <c r="AR117">
        <v>5</v>
      </c>
      <c r="AS117">
        <v>3</v>
      </c>
      <c r="AT117">
        <v>19</v>
      </c>
      <c r="AW117">
        <v>4</v>
      </c>
      <c r="AX117">
        <f t="shared" si="9"/>
        <v>4</v>
      </c>
      <c r="AY117">
        <v>3</v>
      </c>
      <c r="AZ117">
        <v>3</v>
      </c>
      <c r="BA117">
        <v>2</v>
      </c>
      <c r="BB117">
        <f t="shared" si="10"/>
        <v>2</v>
      </c>
      <c r="BC117">
        <f t="shared" si="10"/>
        <v>3</v>
      </c>
      <c r="BD117">
        <v>2</v>
      </c>
      <c r="BE117">
        <v>2</v>
      </c>
      <c r="BF117">
        <v>2</v>
      </c>
      <c r="BG117">
        <v>4</v>
      </c>
      <c r="BH117">
        <v>1</v>
      </c>
      <c r="BI117">
        <v>4</v>
      </c>
      <c r="BJ117">
        <v>2</v>
      </c>
      <c r="BK117">
        <f t="shared" si="11"/>
        <v>4</v>
      </c>
      <c r="BL117">
        <f t="shared" si="11"/>
        <v>2</v>
      </c>
      <c r="BM117">
        <v>2</v>
      </c>
      <c r="BN117">
        <f t="shared" si="12"/>
        <v>2</v>
      </c>
      <c r="BO117">
        <v>4</v>
      </c>
      <c r="BP117">
        <v>3</v>
      </c>
      <c r="BQ117">
        <f t="shared" si="13"/>
        <v>55</v>
      </c>
      <c r="BR117">
        <f t="shared" si="14"/>
        <v>2.75</v>
      </c>
      <c r="BS117" s="10">
        <f t="shared" si="15"/>
        <v>0.96654566695826094</v>
      </c>
      <c r="BT117" s="11">
        <f t="shared" si="16"/>
        <v>54.058490753397948</v>
      </c>
      <c r="BU117" s="11">
        <f t="shared" si="17"/>
        <v>590.5849075339795</v>
      </c>
    </row>
    <row r="118" spans="1:73">
      <c r="A118">
        <v>2423</v>
      </c>
      <c r="B118">
        <v>0</v>
      </c>
      <c r="C118">
        <v>1979</v>
      </c>
      <c r="D118" s="1">
        <v>42702.356354166666</v>
      </c>
      <c r="E118" t="s">
        <v>81</v>
      </c>
      <c r="F118">
        <v>2</v>
      </c>
      <c r="G118">
        <v>5</v>
      </c>
      <c r="H118">
        <v>4</v>
      </c>
      <c r="I118">
        <v>2</v>
      </c>
      <c r="J118">
        <v>3</v>
      </c>
      <c r="K118">
        <v>5</v>
      </c>
      <c r="L118">
        <v>5</v>
      </c>
      <c r="M118">
        <v>1</v>
      </c>
      <c r="N118">
        <v>1</v>
      </c>
      <c r="O118">
        <v>1</v>
      </c>
      <c r="P118">
        <v>2</v>
      </c>
      <c r="Q118">
        <v>1</v>
      </c>
      <c r="R118">
        <v>2</v>
      </c>
      <c r="S118">
        <v>1</v>
      </c>
      <c r="T118">
        <v>2</v>
      </c>
      <c r="U118">
        <v>4</v>
      </c>
      <c r="V118">
        <v>1</v>
      </c>
      <c r="W118">
        <v>4</v>
      </c>
      <c r="X118">
        <v>1</v>
      </c>
      <c r="Y118">
        <v>1</v>
      </c>
      <c r="Z118">
        <v>6</v>
      </c>
      <c r="AA118">
        <v>6</v>
      </c>
      <c r="AB118">
        <v>4</v>
      </c>
      <c r="AC118">
        <v>5</v>
      </c>
      <c r="AD118">
        <v>8</v>
      </c>
      <c r="AE118">
        <v>4</v>
      </c>
      <c r="AF118">
        <v>4</v>
      </c>
      <c r="AG118">
        <v>4</v>
      </c>
      <c r="AH118">
        <v>2</v>
      </c>
      <c r="AI118">
        <v>3</v>
      </c>
      <c r="AJ118">
        <v>3</v>
      </c>
      <c r="AK118">
        <v>3</v>
      </c>
      <c r="AL118">
        <v>4</v>
      </c>
      <c r="AM118">
        <v>3</v>
      </c>
      <c r="AN118">
        <v>4</v>
      </c>
      <c r="AO118">
        <v>5</v>
      </c>
      <c r="AP118">
        <v>7</v>
      </c>
      <c r="AQ118">
        <v>3</v>
      </c>
      <c r="AR118">
        <v>3</v>
      </c>
      <c r="AS118">
        <v>3</v>
      </c>
      <c r="AT118">
        <v>19</v>
      </c>
      <c r="AW118">
        <v>2</v>
      </c>
      <c r="AX118">
        <f t="shared" si="9"/>
        <v>1</v>
      </c>
      <c r="AY118">
        <v>4</v>
      </c>
      <c r="AZ118">
        <v>2</v>
      </c>
      <c r="BA118">
        <v>3</v>
      </c>
      <c r="BB118">
        <f t="shared" si="10"/>
        <v>1</v>
      </c>
      <c r="BC118">
        <f t="shared" si="10"/>
        <v>1</v>
      </c>
      <c r="BD118">
        <v>1</v>
      </c>
      <c r="BE118">
        <v>1</v>
      </c>
      <c r="BF118">
        <v>1</v>
      </c>
      <c r="BG118">
        <v>2</v>
      </c>
      <c r="BH118">
        <v>1</v>
      </c>
      <c r="BI118">
        <v>2</v>
      </c>
      <c r="BJ118">
        <v>1</v>
      </c>
      <c r="BK118">
        <f t="shared" si="11"/>
        <v>4</v>
      </c>
      <c r="BL118">
        <f t="shared" si="11"/>
        <v>2</v>
      </c>
      <c r="BM118">
        <v>1</v>
      </c>
      <c r="BN118">
        <f t="shared" si="12"/>
        <v>2</v>
      </c>
      <c r="BO118">
        <v>1</v>
      </c>
      <c r="BP118">
        <v>1</v>
      </c>
      <c r="BQ118">
        <f t="shared" si="13"/>
        <v>34</v>
      </c>
      <c r="BR118">
        <f t="shared" si="14"/>
        <v>1.7</v>
      </c>
      <c r="BS118" s="10">
        <f t="shared" si="15"/>
        <v>0.97872096985918589</v>
      </c>
      <c r="BT118" s="11">
        <f t="shared" si="16"/>
        <v>33.002256000141877</v>
      </c>
      <c r="BU118" s="11">
        <f t="shared" si="17"/>
        <v>380.02256000141875</v>
      </c>
    </row>
    <row r="119" spans="1:73">
      <c r="A119">
        <v>2425</v>
      </c>
      <c r="B119">
        <v>0</v>
      </c>
      <c r="C119">
        <v>1985</v>
      </c>
      <c r="D119" s="1">
        <v>42702.357118055559</v>
      </c>
      <c r="E119" t="s">
        <v>181</v>
      </c>
      <c r="F119">
        <v>2</v>
      </c>
      <c r="G119">
        <v>4</v>
      </c>
      <c r="H119">
        <v>4</v>
      </c>
      <c r="I119">
        <v>3</v>
      </c>
      <c r="J119">
        <v>1</v>
      </c>
      <c r="K119">
        <v>4</v>
      </c>
      <c r="L119">
        <v>4</v>
      </c>
      <c r="M119">
        <v>1</v>
      </c>
      <c r="N119">
        <v>1</v>
      </c>
      <c r="O119">
        <v>1</v>
      </c>
      <c r="P119">
        <v>3</v>
      </c>
      <c r="Q119">
        <v>1</v>
      </c>
      <c r="R119">
        <v>2</v>
      </c>
      <c r="S119">
        <v>1</v>
      </c>
      <c r="T119">
        <v>4</v>
      </c>
      <c r="U119">
        <v>4</v>
      </c>
      <c r="V119">
        <v>2</v>
      </c>
      <c r="W119">
        <v>4</v>
      </c>
      <c r="X119">
        <v>3</v>
      </c>
      <c r="Y119">
        <v>2</v>
      </c>
      <c r="Z119">
        <v>17</v>
      </c>
      <c r="AA119">
        <v>11</v>
      </c>
      <c r="AB119">
        <v>8</v>
      </c>
      <c r="AC119">
        <v>5</v>
      </c>
      <c r="AD119">
        <v>4</v>
      </c>
      <c r="AE119">
        <v>4</v>
      </c>
      <c r="AF119">
        <v>13</v>
      </c>
      <c r="AG119">
        <v>4</v>
      </c>
      <c r="AH119">
        <v>3</v>
      </c>
      <c r="AI119">
        <v>5</v>
      </c>
      <c r="AJ119">
        <v>17</v>
      </c>
      <c r="AK119">
        <v>3</v>
      </c>
      <c r="AL119">
        <v>4</v>
      </c>
      <c r="AM119">
        <v>9</v>
      </c>
      <c r="AN119">
        <v>9</v>
      </c>
      <c r="AO119">
        <v>13</v>
      </c>
      <c r="AP119">
        <v>11</v>
      </c>
      <c r="AQ119">
        <v>14</v>
      </c>
      <c r="AR119">
        <v>5</v>
      </c>
      <c r="AS119">
        <v>4</v>
      </c>
      <c r="AT119">
        <v>11</v>
      </c>
      <c r="AW119">
        <v>2</v>
      </c>
      <c r="AX119">
        <f t="shared" si="9"/>
        <v>2</v>
      </c>
      <c r="AY119">
        <v>4</v>
      </c>
      <c r="AZ119">
        <v>3</v>
      </c>
      <c r="BA119">
        <v>1</v>
      </c>
      <c r="BB119">
        <f t="shared" si="10"/>
        <v>2</v>
      </c>
      <c r="BC119">
        <f t="shared" si="10"/>
        <v>2</v>
      </c>
      <c r="BD119">
        <v>1</v>
      </c>
      <c r="BE119">
        <v>1</v>
      </c>
      <c r="BF119">
        <v>1</v>
      </c>
      <c r="BG119">
        <v>3</v>
      </c>
      <c r="BH119">
        <v>1</v>
      </c>
      <c r="BI119">
        <v>2</v>
      </c>
      <c r="BJ119">
        <v>1</v>
      </c>
      <c r="BK119">
        <f t="shared" si="11"/>
        <v>2</v>
      </c>
      <c r="BL119">
        <f t="shared" si="11"/>
        <v>2</v>
      </c>
      <c r="BM119">
        <v>2</v>
      </c>
      <c r="BN119">
        <f t="shared" si="12"/>
        <v>2</v>
      </c>
      <c r="BO119">
        <v>3</v>
      </c>
      <c r="BP119">
        <v>2</v>
      </c>
      <c r="BQ119">
        <f t="shared" si="13"/>
        <v>39</v>
      </c>
      <c r="BR119">
        <f t="shared" si="14"/>
        <v>1.95</v>
      </c>
      <c r="BS119" s="10">
        <f t="shared" si="15"/>
        <v>0.82557794748189661</v>
      </c>
      <c r="BT119" s="11">
        <f t="shared" si="16"/>
        <v>44.877652210801614</v>
      </c>
      <c r="BU119" s="11">
        <f t="shared" si="17"/>
        <v>498.77652210801614</v>
      </c>
    </row>
    <row r="120" spans="1:73">
      <c r="A120">
        <v>2427</v>
      </c>
      <c r="B120">
        <v>0</v>
      </c>
      <c r="C120">
        <v>1985</v>
      </c>
      <c r="D120" s="1">
        <v>42702.35833333333</v>
      </c>
      <c r="E120" t="s">
        <v>81</v>
      </c>
      <c r="F120">
        <v>2</v>
      </c>
      <c r="G120">
        <v>4</v>
      </c>
      <c r="H120">
        <v>2</v>
      </c>
      <c r="I120">
        <v>2</v>
      </c>
      <c r="J120">
        <v>1</v>
      </c>
      <c r="K120">
        <v>5</v>
      </c>
      <c r="L120">
        <v>4</v>
      </c>
      <c r="M120">
        <v>2</v>
      </c>
      <c r="N120">
        <v>2</v>
      </c>
      <c r="O120">
        <v>1</v>
      </c>
      <c r="P120">
        <v>1</v>
      </c>
      <c r="Q120">
        <v>2</v>
      </c>
      <c r="R120">
        <v>4</v>
      </c>
      <c r="S120">
        <v>2</v>
      </c>
      <c r="T120">
        <v>4</v>
      </c>
      <c r="U120">
        <v>4</v>
      </c>
      <c r="V120">
        <v>2</v>
      </c>
      <c r="W120">
        <v>4</v>
      </c>
      <c r="X120">
        <v>2</v>
      </c>
      <c r="Y120">
        <v>1</v>
      </c>
      <c r="Z120">
        <v>12</v>
      </c>
      <c r="AA120">
        <v>8</v>
      </c>
      <c r="AB120">
        <v>7</v>
      </c>
      <c r="AC120">
        <v>12</v>
      </c>
      <c r="AD120">
        <v>9</v>
      </c>
      <c r="AE120">
        <v>6</v>
      </c>
      <c r="AF120">
        <v>8</v>
      </c>
      <c r="AG120">
        <v>9</v>
      </c>
      <c r="AH120">
        <v>2</v>
      </c>
      <c r="AI120">
        <v>5</v>
      </c>
      <c r="AJ120">
        <v>3</v>
      </c>
      <c r="AK120">
        <v>4</v>
      </c>
      <c r="AL120">
        <v>5</v>
      </c>
      <c r="AM120">
        <v>8</v>
      </c>
      <c r="AN120">
        <v>8</v>
      </c>
      <c r="AO120">
        <v>8</v>
      </c>
      <c r="AP120">
        <v>10</v>
      </c>
      <c r="AQ120">
        <v>7</v>
      </c>
      <c r="AR120">
        <v>9</v>
      </c>
      <c r="AS120">
        <v>8</v>
      </c>
      <c r="AT120">
        <v>10</v>
      </c>
      <c r="AW120">
        <v>2</v>
      </c>
      <c r="AX120">
        <f t="shared" si="9"/>
        <v>2</v>
      </c>
      <c r="AY120">
        <v>2</v>
      </c>
      <c r="AZ120">
        <v>2</v>
      </c>
      <c r="BA120">
        <v>1</v>
      </c>
      <c r="BB120">
        <f t="shared" si="10"/>
        <v>1</v>
      </c>
      <c r="BC120">
        <f t="shared" si="10"/>
        <v>2</v>
      </c>
      <c r="BD120">
        <v>2</v>
      </c>
      <c r="BE120">
        <v>2</v>
      </c>
      <c r="BF120">
        <v>1</v>
      </c>
      <c r="BG120">
        <v>1</v>
      </c>
      <c r="BH120">
        <v>2</v>
      </c>
      <c r="BI120">
        <v>4</v>
      </c>
      <c r="BJ120">
        <v>2</v>
      </c>
      <c r="BK120">
        <f t="shared" si="11"/>
        <v>2</v>
      </c>
      <c r="BL120">
        <f t="shared" si="11"/>
        <v>2</v>
      </c>
      <c r="BM120">
        <v>2</v>
      </c>
      <c r="BN120">
        <f t="shared" si="12"/>
        <v>2</v>
      </c>
      <c r="BO120">
        <v>2</v>
      </c>
      <c r="BP120">
        <v>1</v>
      </c>
      <c r="BQ120">
        <f t="shared" si="13"/>
        <v>37</v>
      </c>
      <c r="BR120">
        <f t="shared" si="14"/>
        <v>1.85</v>
      </c>
      <c r="BS120" s="10">
        <f t="shared" si="15"/>
        <v>0.67082039324993681</v>
      </c>
      <c r="BT120" s="11">
        <f t="shared" si="16"/>
        <v>52.39852627274508</v>
      </c>
      <c r="BU120" s="11">
        <f t="shared" si="17"/>
        <v>573.98526272745084</v>
      </c>
    </row>
    <row r="121" spans="1:73">
      <c r="A121">
        <v>2430</v>
      </c>
      <c r="B121">
        <v>0</v>
      </c>
      <c r="C121">
        <v>1991</v>
      </c>
      <c r="D121" s="1">
        <v>42702.364062499997</v>
      </c>
      <c r="E121" t="s">
        <v>182</v>
      </c>
      <c r="F121">
        <v>3</v>
      </c>
      <c r="G121">
        <v>4</v>
      </c>
      <c r="H121">
        <v>2</v>
      </c>
      <c r="I121">
        <v>3</v>
      </c>
      <c r="J121">
        <v>1</v>
      </c>
      <c r="K121">
        <v>4</v>
      </c>
      <c r="L121">
        <v>4</v>
      </c>
      <c r="M121">
        <v>2</v>
      </c>
      <c r="N121">
        <v>4</v>
      </c>
      <c r="O121">
        <v>2</v>
      </c>
      <c r="P121">
        <v>3</v>
      </c>
      <c r="Q121">
        <v>2</v>
      </c>
      <c r="R121">
        <v>1</v>
      </c>
      <c r="S121">
        <v>4</v>
      </c>
      <c r="T121">
        <v>4</v>
      </c>
      <c r="U121">
        <v>4</v>
      </c>
      <c r="V121">
        <v>3</v>
      </c>
      <c r="W121">
        <v>4</v>
      </c>
      <c r="X121">
        <v>3</v>
      </c>
      <c r="Y121">
        <v>2</v>
      </c>
      <c r="Z121">
        <v>26</v>
      </c>
      <c r="AA121">
        <v>13</v>
      </c>
      <c r="AB121">
        <v>6</v>
      </c>
      <c r="AC121">
        <v>11</v>
      </c>
      <c r="AD121">
        <v>5</v>
      </c>
      <c r="AE121">
        <v>7</v>
      </c>
      <c r="AF121">
        <v>10</v>
      </c>
      <c r="AG121">
        <v>13</v>
      </c>
      <c r="AH121">
        <v>5</v>
      </c>
      <c r="AI121">
        <v>7</v>
      </c>
      <c r="AJ121">
        <v>7</v>
      </c>
      <c r="AK121">
        <v>20</v>
      </c>
      <c r="AL121">
        <v>12</v>
      </c>
      <c r="AM121">
        <v>7</v>
      </c>
      <c r="AN121">
        <v>6</v>
      </c>
      <c r="AO121">
        <v>9</v>
      </c>
      <c r="AP121">
        <v>7</v>
      </c>
      <c r="AQ121">
        <v>9</v>
      </c>
      <c r="AR121">
        <v>9</v>
      </c>
      <c r="AS121">
        <v>3</v>
      </c>
      <c r="AT121">
        <v>37</v>
      </c>
      <c r="AW121">
        <v>3</v>
      </c>
      <c r="AX121">
        <f t="shared" si="9"/>
        <v>2</v>
      </c>
      <c r="AY121">
        <v>2</v>
      </c>
      <c r="AZ121">
        <v>3</v>
      </c>
      <c r="BA121">
        <v>1</v>
      </c>
      <c r="BB121">
        <f t="shared" si="10"/>
        <v>2</v>
      </c>
      <c r="BC121">
        <f t="shared" si="10"/>
        <v>2</v>
      </c>
      <c r="BD121">
        <v>2</v>
      </c>
      <c r="BE121">
        <v>4</v>
      </c>
      <c r="BF121">
        <v>2</v>
      </c>
      <c r="BG121">
        <v>3</v>
      </c>
      <c r="BH121">
        <v>2</v>
      </c>
      <c r="BI121">
        <v>1</v>
      </c>
      <c r="BJ121">
        <v>4</v>
      </c>
      <c r="BK121">
        <f t="shared" si="11"/>
        <v>2</v>
      </c>
      <c r="BL121">
        <f t="shared" si="11"/>
        <v>2</v>
      </c>
      <c r="BM121">
        <v>3</v>
      </c>
      <c r="BN121">
        <f t="shared" si="12"/>
        <v>2</v>
      </c>
      <c r="BO121">
        <v>3</v>
      </c>
      <c r="BP121">
        <v>2</v>
      </c>
      <c r="BQ121">
        <f t="shared" si="13"/>
        <v>47</v>
      </c>
      <c r="BR121">
        <f t="shared" si="14"/>
        <v>2.35</v>
      </c>
      <c r="BS121" s="10">
        <f t="shared" si="15"/>
        <v>0.81272770088724888</v>
      </c>
      <c r="BT121" s="11">
        <f t="shared" si="16"/>
        <v>54.938449804597433</v>
      </c>
      <c r="BU121" s="11">
        <f t="shared" si="17"/>
        <v>599.38449804597428</v>
      </c>
    </row>
    <row r="122" spans="1:73">
      <c r="A122">
        <v>2426</v>
      </c>
      <c r="B122">
        <v>0</v>
      </c>
      <c r="C122">
        <v>1981</v>
      </c>
      <c r="D122" s="1">
        <v>42702.365173611113</v>
      </c>
      <c r="E122" t="s">
        <v>183</v>
      </c>
      <c r="F122">
        <v>2</v>
      </c>
      <c r="G122">
        <v>2</v>
      </c>
      <c r="H122">
        <v>2</v>
      </c>
      <c r="I122">
        <v>2</v>
      </c>
      <c r="J122">
        <v>2</v>
      </c>
      <c r="K122">
        <v>4</v>
      </c>
      <c r="L122">
        <v>4</v>
      </c>
      <c r="M122">
        <v>1</v>
      </c>
      <c r="N122">
        <v>1</v>
      </c>
      <c r="O122">
        <v>1</v>
      </c>
      <c r="P122">
        <v>2</v>
      </c>
      <c r="Q122">
        <v>1</v>
      </c>
      <c r="R122">
        <v>2</v>
      </c>
      <c r="S122">
        <v>4</v>
      </c>
      <c r="T122">
        <v>1</v>
      </c>
      <c r="U122">
        <v>1</v>
      </c>
      <c r="V122">
        <v>1</v>
      </c>
      <c r="W122">
        <v>4</v>
      </c>
      <c r="X122">
        <v>3</v>
      </c>
      <c r="Y122">
        <v>2</v>
      </c>
      <c r="Z122">
        <v>15</v>
      </c>
      <c r="AA122">
        <v>12</v>
      </c>
      <c r="AB122">
        <v>8</v>
      </c>
      <c r="AC122">
        <v>5</v>
      </c>
      <c r="AD122">
        <v>9</v>
      </c>
      <c r="AE122">
        <v>6</v>
      </c>
      <c r="AF122">
        <v>11</v>
      </c>
      <c r="AG122">
        <v>8</v>
      </c>
      <c r="AH122">
        <v>2</v>
      </c>
      <c r="AI122">
        <v>4</v>
      </c>
      <c r="AJ122">
        <v>5</v>
      </c>
      <c r="AK122">
        <v>3</v>
      </c>
      <c r="AL122">
        <v>5</v>
      </c>
      <c r="AM122">
        <v>4</v>
      </c>
      <c r="AN122">
        <v>7</v>
      </c>
      <c r="AO122">
        <v>7</v>
      </c>
      <c r="AP122">
        <v>8</v>
      </c>
      <c r="AQ122">
        <v>7</v>
      </c>
      <c r="AR122">
        <v>6</v>
      </c>
      <c r="AS122">
        <v>3</v>
      </c>
      <c r="AT122">
        <v>25</v>
      </c>
      <c r="AW122">
        <v>2</v>
      </c>
      <c r="AX122">
        <f t="shared" si="9"/>
        <v>4</v>
      </c>
      <c r="AY122">
        <v>2</v>
      </c>
      <c r="AZ122">
        <v>2</v>
      </c>
      <c r="BA122">
        <v>2</v>
      </c>
      <c r="BB122">
        <f t="shared" si="10"/>
        <v>2</v>
      </c>
      <c r="BC122">
        <f t="shared" si="10"/>
        <v>2</v>
      </c>
      <c r="BD122">
        <v>1</v>
      </c>
      <c r="BE122">
        <v>1</v>
      </c>
      <c r="BF122">
        <v>1</v>
      </c>
      <c r="BG122">
        <v>2</v>
      </c>
      <c r="BH122">
        <v>1</v>
      </c>
      <c r="BI122">
        <v>2</v>
      </c>
      <c r="BJ122">
        <v>4</v>
      </c>
      <c r="BK122">
        <f t="shared" si="11"/>
        <v>5</v>
      </c>
      <c r="BL122">
        <f t="shared" si="11"/>
        <v>5</v>
      </c>
      <c r="BM122">
        <v>1</v>
      </c>
      <c r="BN122">
        <f t="shared" si="12"/>
        <v>2</v>
      </c>
      <c r="BO122">
        <v>3</v>
      </c>
      <c r="BP122">
        <v>2</v>
      </c>
      <c r="BQ122">
        <f t="shared" si="13"/>
        <v>46</v>
      </c>
      <c r="BR122">
        <f t="shared" si="14"/>
        <v>2.2999999999999998</v>
      </c>
      <c r="BS122" s="10">
        <f t="shared" si="15"/>
        <v>1.2607433062326869</v>
      </c>
      <c r="BT122" s="11">
        <f t="shared" si="16"/>
        <v>34.662091627980125</v>
      </c>
      <c r="BU122" s="11">
        <f t="shared" si="17"/>
        <v>396.62091627980124</v>
      </c>
    </row>
    <row r="123" spans="1:73">
      <c r="A123">
        <v>2432</v>
      </c>
      <c r="B123">
        <v>0</v>
      </c>
      <c r="C123">
        <v>1987</v>
      </c>
      <c r="D123" s="1">
        <v>42702.368009259262</v>
      </c>
      <c r="E123" t="s">
        <v>184</v>
      </c>
      <c r="F123">
        <v>4</v>
      </c>
      <c r="G123">
        <v>2</v>
      </c>
      <c r="H123">
        <v>1</v>
      </c>
      <c r="I123">
        <v>4</v>
      </c>
      <c r="J123">
        <v>5</v>
      </c>
      <c r="K123">
        <v>2</v>
      </c>
      <c r="L123">
        <v>1</v>
      </c>
      <c r="M123">
        <v>2</v>
      </c>
      <c r="N123">
        <v>2</v>
      </c>
      <c r="O123">
        <v>2</v>
      </c>
      <c r="P123">
        <v>4</v>
      </c>
      <c r="Q123">
        <v>1</v>
      </c>
      <c r="R123">
        <v>5</v>
      </c>
      <c r="S123">
        <v>2</v>
      </c>
      <c r="T123">
        <v>3</v>
      </c>
      <c r="U123">
        <v>4</v>
      </c>
      <c r="V123">
        <v>1</v>
      </c>
      <c r="W123">
        <v>4</v>
      </c>
      <c r="X123">
        <v>3</v>
      </c>
      <c r="Y123">
        <v>3</v>
      </c>
      <c r="Z123">
        <v>9</v>
      </c>
      <c r="AA123">
        <v>10</v>
      </c>
      <c r="AB123">
        <v>3</v>
      </c>
      <c r="AC123">
        <v>5</v>
      </c>
      <c r="AD123">
        <v>5</v>
      </c>
      <c r="AE123">
        <v>5</v>
      </c>
      <c r="AF123">
        <v>5</v>
      </c>
      <c r="AG123">
        <v>6</v>
      </c>
      <c r="AH123">
        <v>3</v>
      </c>
      <c r="AI123">
        <v>3</v>
      </c>
      <c r="AJ123">
        <v>4</v>
      </c>
      <c r="AK123">
        <v>4</v>
      </c>
      <c r="AL123">
        <v>4</v>
      </c>
      <c r="AM123">
        <v>3</v>
      </c>
      <c r="AN123">
        <v>3</v>
      </c>
      <c r="AO123">
        <v>5</v>
      </c>
      <c r="AP123">
        <v>5</v>
      </c>
      <c r="AQ123">
        <v>5</v>
      </c>
      <c r="AR123">
        <v>3</v>
      </c>
      <c r="AS123">
        <v>3</v>
      </c>
      <c r="AT123">
        <v>67</v>
      </c>
      <c r="AW123">
        <v>4</v>
      </c>
      <c r="AX123">
        <f t="shared" si="9"/>
        <v>4</v>
      </c>
      <c r="AY123">
        <v>1</v>
      </c>
      <c r="AZ123">
        <v>4</v>
      </c>
      <c r="BA123">
        <v>5</v>
      </c>
      <c r="BB123">
        <f t="shared" si="10"/>
        <v>4</v>
      </c>
      <c r="BC123">
        <f t="shared" si="10"/>
        <v>5</v>
      </c>
      <c r="BD123">
        <v>2</v>
      </c>
      <c r="BE123">
        <v>2</v>
      </c>
      <c r="BF123">
        <v>2</v>
      </c>
      <c r="BG123">
        <v>4</v>
      </c>
      <c r="BH123">
        <v>1</v>
      </c>
      <c r="BI123">
        <v>5</v>
      </c>
      <c r="BJ123">
        <v>2</v>
      </c>
      <c r="BK123">
        <f t="shared" si="11"/>
        <v>3</v>
      </c>
      <c r="BL123">
        <f t="shared" si="11"/>
        <v>2</v>
      </c>
      <c r="BM123">
        <v>1</v>
      </c>
      <c r="BN123">
        <f t="shared" si="12"/>
        <v>2</v>
      </c>
      <c r="BO123">
        <v>3</v>
      </c>
      <c r="BP123">
        <v>3</v>
      </c>
      <c r="BQ123">
        <f t="shared" si="13"/>
        <v>59</v>
      </c>
      <c r="BR123">
        <f t="shared" si="14"/>
        <v>2.95</v>
      </c>
      <c r="BS123" s="10">
        <f t="shared" si="15"/>
        <v>1.356271980175999</v>
      </c>
      <c r="BT123" s="11">
        <f t="shared" si="16"/>
        <v>41.326519178495872</v>
      </c>
      <c r="BU123" s="11">
        <f t="shared" si="17"/>
        <v>463.26519178495869</v>
      </c>
    </row>
    <row r="124" spans="1:73">
      <c r="A124">
        <v>2433</v>
      </c>
      <c r="B124">
        <v>0</v>
      </c>
      <c r="C124">
        <v>1986</v>
      </c>
      <c r="D124" s="1">
        <v>42702.380798611113</v>
      </c>
      <c r="E124" t="s">
        <v>185</v>
      </c>
      <c r="F124">
        <v>2</v>
      </c>
      <c r="G124">
        <v>2</v>
      </c>
      <c r="H124">
        <v>4</v>
      </c>
      <c r="I124">
        <v>1</v>
      </c>
      <c r="J124">
        <v>1</v>
      </c>
      <c r="K124">
        <v>4</v>
      </c>
      <c r="L124">
        <v>4</v>
      </c>
      <c r="M124">
        <v>2</v>
      </c>
      <c r="N124">
        <v>1</v>
      </c>
      <c r="O124">
        <v>1</v>
      </c>
      <c r="P124">
        <v>4</v>
      </c>
      <c r="Q124">
        <v>1</v>
      </c>
      <c r="R124">
        <v>1</v>
      </c>
      <c r="S124">
        <v>2</v>
      </c>
      <c r="T124">
        <v>4</v>
      </c>
      <c r="U124">
        <v>2</v>
      </c>
      <c r="V124">
        <v>2</v>
      </c>
      <c r="W124">
        <v>4</v>
      </c>
      <c r="X124">
        <v>2</v>
      </c>
      <c r="Y124">
        <v>2</v>
      </c>
      <c r="Z124">
        <v>22</v>
      </c>
      <c r="AA124">
        <v>15</v>
      </c>
      <c r="AB124">
        <v>5</v>
      </c>
      <c r="AC124">
        <v>9</v>
      </c>
      <c r="AD124">
        <v>9</v>
      </c>
      <c r="AE124">
        <v>10</v>
      </c>
      <c r="AF124">
        <v>23</v>
      </c>
      <c r="AG124">
        <v>9</v>
      </c>
      <c r="AH124">
        <v>5</v>
      </c>
      <c r="AI124">
        <v>6</v>
      </c>
      <c r="AJ124">
        <v>10</v>
      </c>
      <c r="AK124">
        <v>5</v>
      </c>
      <c r="AL124">
        <v>4</v>
      </c>
      <c r="AM124">
        <v>5</v>
      </c>
      <c r="AN124">
        <v>7</v>
      </c>
      <c r="AO124">
        <v>8</v>
      </c>
      <c r="AP124">
        <v>9</v>
      </c>
      <c r="AQ124">
        <v>7</v>
      </c>
      <c r="AR124">
        <v>8</v>
      </c>
      <c r="AS124">
        <v>3</v>
      </c>
      <c r="AT124">
        <v>42</v>
      </c>
      <c r="AW124">
        <v>2</v>
      </c>
      <c r="AX124">
        <f t="shared" si="9"/>
        <v>4</v>
      </c>
      <c r="AY124">
        <v>4</v>
      </c>
      <c r="AZ124">
        <v>1</v>
      </c>
      <c r="BA124">
        <v>1</v>
      </c>
      <c r="BB124">
        <f t="shared" si="10"/>
        <v>2</v>
      </c>
      <c r="BC124">
        <f t="shared" si="10"/>
        <v>2</v>
      </c>
      <c r="BD124">
        <v>2</v>
      </c>
      <c r="BE124">
        <v>1</v>
      </c>
      <c r="BF124">
        <v>1</v>
      </c>
      <c r="BG124">
        <v>4</v>
      </c>
      <c r="BH124">
        <v>1</v>
      </c>
      <c r="BI124">
        <v>1</v>
      </c>
      <c r="BJ124">
        <v>2</v>
      </c>
      <c r="BK124">
        <f t="shared" si="11"/>
        <v>2</v>
      </c>
      <c r="BL124">
        <f t="shared" si="11"/>
        <v>4</v>
      </c>
      <c r="BM124">
        <v>2</v>
      </c>
      <c r="BN124">
        <f t="shared" si="12"/>
        <v>2</v>
      </c>
      <c r="BO124">
        <v>2</v>
      </c>
      <c r="BP124">
        <v>2</v>
      </c>
      <c r="BQ124">
        <f t="shared" si="13"/>
        <v>42</v>
      </c>
      <c r="BR124">
        <f t="shared" si="14"/>
        <v>2.1</v>
      </c>
      <c r="BS124" s="10">
        <f t="shared" si="15"/>
        <v>1.0711528467275953</v>
      </c>
      <c r="BT124" s="11">
        <f t="shared" si="16"/>
        <v>37.249585922210564</v>
      </c>
      <c r="BU124" s="11">
        <f t="shared" si="17"/>
        <v>422.49585922210565</v>
      </c>
    </row>
    <row r="125" spans="1:73">
      <c r="A125">
        <v>2434</v>
      </c>
      <c r="B125">
        <v>0</v>
      </c>
      <c r="C125">
        <v>1989</v>
      </c>
      <c r="D125" s="1">
        <v>42702.383935185186</v>
      </c>
      <c r="E125" t="s">
        <v>186</v>
      </c>
      <c r="F125">
        <v>2</v>
      </c>
      <c r="G125">
        <v>4</v>
      </c>
      <c r="H125">
        <v>2</v>
      </c>
      <c r="I125">
        <v>3</v>
      </c>
      <c r="J125">
        <v>2</v>
      </c>
      <c r="K125">
        <v>5</v>
      </c>
      <c r="L125">
        <v>4</v>
      </c>
      <c r="M125">
        <v>1</v>
      </c>
      <c r="N125">
        <v>1</v>
      </c>
      <c r="O125">
        <v>2</v>
      </c>
      <c r="P125">
        <v>3</v>
      </c>
      <c r="Q125">
        <v>1</v>
      </c>
      <c r="R125">
        <v>2</v>
      </c>
      <c r="S125">
        <v>1</v>
      </c>
      <c r="T125">
        <v>4</v>
      </c>
      <c r="U125">
        <v>2</v>
      </c>
      <c r="V125">
        <v>2</v>
      </c>
      <c r="W125">
        <v>3</v>
      </c>
      <c r="X125">
        <v>3</v>
      </c>
      <c r="Y125">
        <v>2</v>
      </c>
      <c r="Z125">
        <v>27</v>
      </c>
      <c r="AA125">
        <v>11</v>
      </c>
      <c r="AB125">
        <v>5</v>
      </c>
      <c r="AC125">
        <v>17</v>
      </c>
      <c r="AD125">
        <v>6</v>
      </c>
      <c r="AE125">
        <v>5</v>
      </c>
      <c r="AF125">
        <v>5</v>
      </c>
      <c r="AG125">
        <v>5</v>
      </c>
      <c r="AH125">
        <v>3</v>
      </c>
      <c r="AI125">
        <v>5</v>
      </c>
      <c r="AJ125">
        <v>5</v>
      </c>
      <c r="AK125">
        <v>3</v>
      </c>
      <c r="AL125">
        <v>7</v>
      </c>
      <c r="AM125">
        <v>3</v>
      </c>
      <c r="AN125">
        <v>5</v>
      </c>
      <c r="AO125">
        <v>7</v>
      </c>
      <c r="AP125">
        <v>6</v>
      </c>
      <c r="AQ125">
        <v>6</v>
      </c>
      <c r="AR125">
        <v>5</v>
      </c>
      <c r="AS125">
        <v>3</v>
      </c>
      <c r="AT125">
        <v>30</v>
      </c>
      <c r="AW125">
        <v>2</v>
      </c>
      <c r="AX125">
        <f t="shared" si="9"/>
        <v>2</v>
      </c>
      <c r="AY125">
        <v>2</v>
      </c>
      <c r="AZ125">
        <v>3</v>
      </c>
      <c r="BA125">
        <v>2</v>
      </c>
      <c r="BB125">
        <f t="shared" si="10"/>
        <v>1</v>
      </c>
      <c r="BC125">
        <f t="shared" si="10"/>
        <v>2</v>
      </c>
      <c r="BD125">
        <v>1</v>
      </c>
      <c r="BE125">
        <v>1</v>
      </c>
      <c r="BF125">
        <v>2</v>
      </c>
      <c r="BG125">
        <v>3</v>
      </c>
      <c r="BH125">
        <v>1</v>
      </c>
      <c r="BI125">
        <v>2</v>
      </c>
      <c r="BJ125">
        <v>1</v>
      </c>
      <c r="BK125">
        <f t="shared" si="11"/>
        <v>2</v>
      </c>
      <c r="BL125">
        <f t="shared" si="11"/>
        <v>4</v>
      </c>
      <c r="BM125">
        <v>2</v>
      </c>
      <c r="BN125">
        <f t="shared" si="12"/>
        <v>3</v>
      </c>
      <c r="BO125">
        <v>3</v>
      </c>
      <c r="BP125">
        <v>2</v>
      </c>
      <c r="BQ125">
        <f t="shared" si="13"/>
        <v>41</v>
      </c>
      <c r="BR125">
        <f t="shared" si="14"/>
        <v>2.0499999999999998</v>
      </c>
      <c r="BS125" s="10">
        <f t="shared" si="15"/>
        <v>0.82557794748189661</v>
      </c>
      <c r="BT125" s="11">
        <f t="shared" si="16"/>
        <v>47.179070272894016</v>
      </c>
      <c r="BU125" s="11">
        <f t="shared" si="17"/>
        <v>521.79070272894023</v>
      </c>
    </row>
    <row r="126" spans="1:73">
      <c r="A126">
        <v>2435</v>
      </c>
      <c r="B126">
        <v>0</v>
      </c>
      <c r="C126">
        <v>1985</v>
      </c>
      <c r="D126" s="1">
        <v>42702.385277777779</v>
      </c>
      <c r="E126" t="s">
        <v>187</v>
      </c>
      <c r="F126">
        <v>1</v>
      </c>
      <c r="G126">
        <v>4</v>
      </c>
      <c r="H126">
        <v>2</v>
      </c>
      <c r="I126">
        <v>2</v>
      </c>
      <c r="J126">
        <v>1</v>
      </c>
      <c r="K126">
        <v>5</v>
      </c>
      <c r="L126">
        <v>4</v>
      </c>
      <c r="M126">
        <v>1</v>
      </c>
      <c r="N126">
        <v>1</v>
      </c>
      <c r="O126">
        <v>1</v>
      </c>
      <c r="P126">
        <v>1</v>
      </c>
      <c r="Q126">
        <v>1</v>
      </c>
      <c r="R126">
        <v>5</v>
      </c>
      <c r="S126">
        <v>4</v>
      </c>
      <c r="T126">
        <v>1</v>
      </c>
      <c r="U126">
        <v>3</v>
      </c>
      <c r="V126">
        <v>2</v>
      </c>
      <c r="W126">
        <v>4</v>
      </c>
      <c r="X126">
        <v>2</v>
      </c>
      <c r="Y126">
        <v>1</v>
      </c>
      <c r="Z126">
        <v>17</v>
      </c>
      <c r="AA126">
        <v>10</v>
      </c>
      <c r="AB126">
        <v>7</v>
      </c>
      <c r="AC126">
        <v>6</v>
      </c>
      <c r="AD126">
        <v>6</v>
      </c>
      <c r="AE126">
        <v>43</v>
      </c>
      <c r="AF126">
        <v>6</v>
      </c>
      <c r="AG126">
        <v>8</v>
      </c>
      <c r="AH126">
        <v>4</v>
      </c>
      <c r="AI126">
        <v>4</v>
      </c>
      <c r="AJ126">
        <v>6</v>
      </c>
      <c r="AK126">
        <v>4</v>
      </c>
      <c r="AL126">
        <v>5</v>
      </c>
      <c r="AM126">
        <v>6</v>
      </c>
      <c r="AN126">
        <v>7</v>
      </c>
      <c r="AO126">
        <v>10</v>
      </c>
      <c r="AP126">
        <v>17</v>
      </c>
      <c r="AQ126">
        <v>16</v>
      </c>
      <c r="AR126">
        <v>13</v>
      </c>
      <c r="AS126">
        <v>6</v>
      </c>
      <c r="AT126">
        <v>27</v>
      </c>
      <c r="AW126">
        <v>1</v>
      </c>
      <c r="AX126">
        <f t="shared" si="9"/>
        <v>2</v>
      </c>
      <c r="AY126">
        <v>2</v>
      </c>
      <c r="AZ126">
        <v>2</v>
      </c>
      <c r="BA126">
        <v>1</v>
      </c>
      <c r="BB126">
        <f t="shared" si="10"/>
        <v>1</v>
      </c>
      <c r="BC126">
        <f t="shared" si="10"/>
        <v>2</v>
      </c>
      <c r="BD126">
        <v>1</v>
      </c>
      <c r="BE126">
        <v>1</v>
      </c>
      <c r="BF126">
        <v>1</v>
      </c>
      <c r="BG126">
        <v>1</v>
      </c>
      <c r="BH126">
        <v>1</v>
      </c>
      <c r="BI126">
        <v>5</v>
      </c>
      <c r="BJ126">
        <v>4</v>
      </c>
      <c r="BK126">
        <f t="shared" si="11"/>
        <v>5</v>
      </c>
      <c r="BL126">
        <f t="shared" si="11"/>
        <v>3</v>
      </c>
      <c r="BM126">
        <v>2</v>
      </c>
      <c r="BN126">
        <f t="shared" si="12"/>
        <v>2</v>
      </c>
      <c r="BO126">
        <v>2</v>
      </c>
      <c r="BP126">
        <v>1</v>
      </c>
      <c r="BQ126">
        <f t="shared" si="13"/>
        <v>40</v>
      </c>
      <c r="BR126">
        <f t="shared" si="14"/>
        <v>2</v>
      </c>
      <c r="BS126" s="10">
        <f t="shared" si="15"/>
        <v>1.2977713690461004</v>
      </c>
      <c r="BT126" s="11">
        <f t="shared" si="16"/>
        <v>29.280966514102637</v>
      </c>
      <c r="BU126" s="11">
        <f t="shared" si="17"/>
        <v>342.80966514102636</v>
      </c>
    </row>
    <row r="127" spans="1:73">
      <c r="A127">
        <v>2436</v>
      </c>
      <c r="B127">
        <v>0</v>
      </c>
      <c r="C127">
        <v>1989</v>
      </c>
      <c r="D127" s="1">
        <v>42702.386284722219</v>
      </c>
      <c r="E127" t="s">
        <v>81</v>
      </c>
      <c r="F127">
        <v>2</v>
      </c>
      <c r="G127">
        <v>5</v>
      </c>
      <c r="H127">
        <v>2</v>
      </c>
      <c r="I127">
        <v>2</v>
      </c>
      <c r="J127">
        <v>2</v>
      </c>
      <c r="K127">
        <v>5</v>
      </c>
      <c r="L127">
        <v>5</v>
      </c>
      <c r="M127">
        <v>1</v>
      </c>
      <c r="N127">
        <v>1</v>
      </c>
      <c r="O127">
        <v>2</v>
      </c>
      <c r="P127">
        <v>2</v>
      </c>
      <c r="Q127">
        <v>1</v>
      </c>
      <c r="R127">
        <v>2</v>
      </c>
      <c r="S127">
        <v>2</v>
      </c>
      <c r="T127">
        <v>4</v>
      </c>
      <c r="U127">
        <v>4</v>
      </c>
      <c r="V127">
        <v>1</v>
      </c>
      <c r="W127">
        <v>4</v>
      </c>
      <c r="X127">
        <v>2</v>
      </c>
      <c r="Y127">
        <v>2</v>
      </c>
      <c r="Z127">
        <v>31</v>
      </c>
      <c r="AA127">
        <v>7</v>
      </c>
      <c r="AB127">
        <v>6</v>
      </c>
      <c r="AC127">
        <v>27</v>
      </c>
      <c r="AD127">
        <v>7</v>
      </c>
      <c r="AE127">
        <v>6</v>
      </c>
      <c r="AF127">
        <v>6</v>
      </c>
      <c r="AG127">
        <v>3</v>
      </c>
      <c r="AH127">
        <v>4</v>
      </c>
      <c r="AI127">
        <v>4</v>
      </c>
      <c r="AJ127">
        <v>7</v>
      </c>
      <c r="AK127">
        <v>3</v>
      </c>
      <c r="AL127">
        <v>21</v>
      </c>
      <c r="AM127">
        <v>10</v>
      </c>
      <c r="AN127">
        <v>8</v>
      </c>
      <c r="AO127">
        <v>9</v>
      </c>
      <c r="AP127">
        <v>10</v>
      </c>
      <c r="AQ127">
        <v>11</v>
      </c>
      <c r="AR127">
        <v>8</v>
      </c>
      <c r="AS127">
        <v>4</v>
      </c>
      <c r="AT127">
        <v>13</v>
      </c>
      <c r="AW127">
        <v>2</v>
      </c>
      <c r="AX127">
        <f t="shared" si="9"/>
        <v>1</v>
      </c>
      <c r="AY127">
        <v>2</v>
      </c>
      <c r="AZ127">
        <v>2</v>
      </c>
      <c r="BA127">
        <v>2</v>
      </c>
      <c r="BB127">
        <f t="shared" si="10"/>
        <v>1</v>
      </c>
      <c r="BC127">
        <f t="shared" si="10"/>
        <v>1</v>
      </c>
      <c r="BD127">
        <v>1</v>
      </c>
      <c r="BE127">
        <v>1</v>
      </c>
      <c r="BF127">
        <v>2</v>
      </c>
      <c r="BG127">
        <v>2</v>
      </c>
      <c r="BH127">
        <v>1</v>
      </c>
      <c r="BI127">
        <v>2</v>
      </c>
      <c r="BJ127">
        <v>2</v>
      </c>
      <c r="BK127">
        <f t="shared" si="11"/>
        <v>2</v>
      </c>
      <c r="BL127">
        <f t="shared" si="11"/>
        <v>2</v>
      </c>
      <c r="BM127">
        <v>1</v>
      </c>
      <c r="BN127">
        <f t="shared" si="12"/>
        <v>2</v>
      </c>
      <c r="BO127">
        <v>2</v>
      </c>
      <c r="BP127">
        <v>2</v>
      </c>
      <c r="BQ127">
        <f t="shared" si="13"/>
        <v>33</v>
      </c>
      <c r="BR127">
        <f t="shared" si="14"/>
        <v>1.65</v>
      </c>
      <c r="BS127" s="10">
        <f t="shared" si="15"/>
        <v>0.48936048492959278</v>
      </c>
      <c r="BT127" s="11">
        <f t="shared" si="16"/>
        <v>64.063202823804858</v>
      </c>
      <c r="BU127" s="11">
        <f t="shared" si="17"/>
        <v>690.63202823804863</v>
      </c>
    </row>
    <row r="128" spans="1:73">
      <c r="A128">
        <v>2437</v>
      </c>
      <c r="B128">
        <v>0</v>
      </c>
      <c r="C128">
        <v>1988</v>
      </c>
      <c r="D128" s="1">
        <v>42702.388969907406</v>
      </c>
      <c r="E128" t="s">
        <v>188</v>
      </c>
      <c r="F128">
        <v>2</v>
      </c>
      <c r="G128">
        <v>4</v>
      </c>
      <c r="H128">
        <v>4</v>
      </c>
      <c r="I128">
        <v>4</v>
      </c>
      <c r="J128">
        <v>2</v>
      </c>
      <c r="K128">
        <v>4</v>
      </c>
      <c r="L128">
        <v>4</v>
      </c>
      <c r="M128">
        <v>2</v>
      </c>
      <c r="N128">
        <v>3</v>
      </c>
      <c r="O128">
        <v>1</v>
      </c>
      <c r="P128">
        <v>2</v>
      </c>
      <c r="Q128">
        <v>1</v>
      </c>
      <c r="R128">
        <v>2</v>
      </c>
      <c r="S128">
        <v>4</v>
      </c>
      <c r="T128">
        <v>2</v>
      </c>
      <c r="U128">
        <v>2</v>
      </c>
      <c r="V128">
        <v>2</v>
      </c>
      <c r="W128">
        <v>4</v>
      </c>
      <c r="X128">
        <v>3</v>
      </c>
      <c r="Y128">
        <v>2</v>
      </c>
      <c r="Z128">
        <v>6</v>
      </c>
      <c r="AA128">
        <v>12</v>
      </c>
      <c r="AB128">
        <v>6</v>
      </c>
      <c r="AC128">
        <v>9</v>
      </c>
      <c r="AD128">
        <v>6</v>
      </c>
      <c r="AE128">
        <v>7</v>
      </c>
      <c r="AF128">
        <v>9</v>
      </c>
      <c r="AG128">
        <v>6</v>
      </c>
      <c r="AH128">
        <v>4</v>
      </c>
      <c r="AI128">
        <v>4</v>
      </c>
      <c r="AJ128">
        <v>5</v>
      </c>
      <c r="AK128">
        <v>3</v>
      </c>
      <c r="AL128">
        <v>3</v>
      </c>
      <c r="AM128">
        <v>8</v>
      </c>
      <c r="AN128">
        <v>8</v>
      </c>
      <c r="AO128">
        <v>8</v>
      </c>
      <c r="AP128">
        <v>6</v>
      </c>
      <c r="AQ128">
        <v>5</v>
      </c>
      <c r="AR128">
        <v>3</v>
      </c>
      <c r="AS128">
        <v>3</v>
      </c>
      <c r="AT128">
        <v>25</v>
      </c>
      <c r="AW128">
        <v>2</v>
      </c>
      <c r="AX128">
        <f t="shared" si="9"/>
        <v>2</v>
      </c>
      <c r="AY128">
        <v>4</v>
      </c>
      <c r="AZ128">
        <v>4</v>
      </c>
      <c r="BA128">
        <v>2</v>
      </c>
      <c r="BB128">
        <f t="shared" si="10"/>
        <v>2</v>
      </c>
      <c r="BC128">
        <f t="shared" si="10"/>
        <v>2</v>
      </c>
      <c r="BD128">
        <v>2</v>
      </c>
      <c r="BE128">
        <v>3</v>
      </c>
      <c r="BF128">
        <v>1</v>
      </c>
      <c r="BG128">
        <v>2</v>
      </c>
      <c r="BH128">
        <v>1</v>
      </c>
      <c r="BI128">
        <v>2</v>
      </c>
      <c r="BJ128">
        <v>4</v>
      </c>
      <c r="BK128">
        <f t="shared" si="11"/>
        <v>4</v>
      </c>
      <c r="BL128">
        <f t="shared" si="11"/>
        <v>4</v>
      </c>
      <c r="BM128">
        <v>2</v>
      </c>
      <c r="BN128">
        <f t="shared" si="12"/>
        <v>2</v>
      </c>
      <c r="BO128">
        <v>3</v>
      </c>
      <c r="BP128">
        <v>2</v>
      </c>
      <c r="BQ128">
        <f t="shared" si="13"/>
        <v>50</v>
      </c>
      <c r="BR128">
        <f t="shared" si="14"/>
        <v>2.5</v>
      </c>
      <c r="BS128" s="10">
        <f t="shared" si="15"/>
        <v>1</v>
      </c>
      <c r="BT128" s="11">
        <f t="shared" si="16"/>
        <v>47.5</v>
      </c>
      <c r="BU128" s="11">
        <f t="shared" si="17"/>
        <v>525</v>
      </c>
    </row>
    <row r="129" spans="1:73">
      <c r="A129">
        <v>2438</v>
      </c>
      <c r="B129">
        <v>0</v>
      </c>
      <c r="C129">
        <v>1986</v>
      </c>
      <c r="D129" s="1">
        <v>42702.397870370369</v>
      </c>
      <c r="E129" t="s">
        <v>189</v>
      </c>
      <c r="F129">
        <v>2</v>
      </c>
      <c r="G129">
        <v>4</v>
      </c>
      <c r="H129">
        <v>2</v>
      </c>
      <c r="I129">
        <v>2</v>
      </c>
      <c r="J129">
        <v>3</v>
      </c>
      <c r="K129">
        <v>5</v>
      </c>
      <c r="L129">
        <v>5</v>
      </c>
      <c r="M129">
        <v>1</v>
      </c>
      <c r="N129">
        <v>1</v>
      </c>
      <c r="O129">
        <v>1</v>
      </c>
      <c r="P129">
        <v>2</v>
      </c>
      <c r="Q129">
        <v>2</v>
      </c>
      <c r="R129">
        <v>4</v>
      </c>
      <c r="S129">
        <v>2</v>
      </c>
      <c r="T129">
        <v>3</v>
      </c>
      <c r="U129">
        <v>3</v>
      </c>
      <c r="V129">
        <v>2</v>
      </c>
      <c r="W129">
        <v>4</v>
      </c>
      <c r="X129">
        <v>3</v>
      </c>
      <c r="Y129">
        <v>2</v>
      </c>
      <c r="Z129">
        <v>11</v>
      </c>
      <c r="AA129">
        <v>11</v>
      </c>
      <c r="AB129">
        <v>9</v>
      </c>
      <c r="AC129">
        <v>6</v>
      </c>
      <c r="AD129">
        <v>24</v>
      </c>
      <c r="AE129">
        <v>27</v>
      </c>
      <c r="AF129">
        <v>4</v>
      </c>
      <c r="AG129">
        <v>5</v>
      </c>
      <c r="AH129">
        <v>3</v>
      </c>
      <c r="AI129">
        <v>4</v>
      </c>
      <c r="AJ129">
        <v>16</v>
      </c>
      <c r="AK129">
        <v>30</v>
      </c>
      <c r="AL129">
        <v>6</v>
      </c>
      <c r="AM129">
        <v>7</v>
      </c>
      <c r="AN129">
        <v>29</v>
      </c>
      <c r="AO129">
        <v>9</v>
      </c>
      <c r="AP129">
        <v>44</v>
      </c>
      <c r="AQ129">
        <v>10</v>
      </c>
      <c r="AR129">
        <v>7</v>
      </c>
      <c r="AS129">
        <v>21</v>
      </c>
      <c r="AT129">
        <v>5</v>
      </c>
      <c r="AW129">
        <v>2</v>
      </c>
      <c r="AX129">
        <f t="shared" si="9"/>
        <v>2</v>
      </c>
      <c r="AY129">
        <v>2</v>
      </c>
      <c r="AZ129">
        <v>2</v>
      </c>
      <c r="BA129">
        <v>3</v>
      </c>
      <c r="BB129">
        <f t="shared" si="10"/>
        <v>1</v>
      </c>
      <c r="BC129">
        <f t="shared" si="10"/>
        <v>1</v>
      </c>
      <c r="BD129">
        <v>1</v>
      </c>
      <c r="BE129">
        <v>1</v>
      </c>
      <c r="BF129">
        <v>1</v>
      </c>
      <c r="BG129">
        <v>2</v>
      </c>
      <c r="BH129">
        <v>2</v>
      </c>
      <c r="BI129">
        <v>4</v>
      </c>
      <c r="BJ129">
        <v>2</v>
      </c>
      <c r="BK129">
        <f t="shared" si="11"/>
        <v>3</v>
      </c>
      <c r="BL129">
        <f t="shared" si="11"/>
        <v>3</v>
      </c>
      <c r="BM129">
        <v>2</v>
      </c>
      <c r="BN129">
        <f t="shared" si="12"/>
        <v>2</v>
      </c>
      <c r="BO129">
        <v>3</v>
      </c>
      <c r="BP129">
        <v>2</v>
      </c>
      <c r="BQ129">
        <f t="shared" si="13"/>
        <v>41</v>
      </c>
      <c r="BR129">
        <f t="shared" si="14"/>
        <v>2.0499999999999998</v>
      </c>
      <c r="BS129" s="10">
        <f t="shared" si="15"/>
        <v>0.82557794748189661</v>
      </c>
      <c r="BT129" s="11">
        <f t="shared" si="16"/>
        <v>47.179070272894016</v>
      </c>
      <c r="BU129" s="11">
        <f t="shared" si="17"/>
        <v>521.79070272894023</v>
      </c>
    </row>
    <row r="130" spans="1:73">
      <c r="A130">
        <v>2442</v>
      </c>
      <c r="B130">
        <v>0</v>
      </c>
      <c r="C130">
        <v>1990</v>
      </c>
      <c r="D130" s="1">
        <v>42702.398506944446</v>
      </c>
      <c r="E130" t="s">
        <v>190</v>
      </c>
      <c r="F130">
        <v>5</v>
      </c>
      <c r="G130">
        <v>2</v>
      </c>
      <c r="H130">
        <v>2</v>
      </c>
      <c r="I130">
        <v>4</v>
      </c>
      <c r="J130">
        <v>1</v>
      </c>
      <c r="K130">
        <v>3</v>
      </c>
      <c r="L130">
        <v>2</v>
      </c>
      <c r="M130">
        <v>2</v>
      </c>
      <c r="N130">
        <v>1</v>
      </c>
      <c r="O130">
        <v>2</v>
      </c>
      <c r="P130">
        <v>4</v>
      </c>
      <c r="Q130">
        <v>2</v>
      </c>
      <c r="R130">
        <v>4</v>
      </c>
      <c r="S130">
        <v>2</v>
      </c>
      <c r="T130">
        <v>1</v>
      </c>
      <c r="U130">
        <v>2</v>
      </c>
      <c r="V130">
        <v>4</v>
      </c>
      <c r="W130">
        <v>2</v>
      </c>
      <c r="X130">
        <v>5</v>
      </c>
      <c r="Y130">
        <v>2</v>
      </c>
      <c r="Z130">
        <v>5</v>
      </c>
      <c r="AA130">
        <v>3</v>
      </c>
      <c r="AB130">
        <v>3</v>
      </c>
      <c r="AC130">
        <v>3</v>
      </c>
      <c r="AD130">
        <v>4</v>
      </c>
      <c r="AE130">
        <v>3</v>
      </c>
      <c r="AF130">
        <v>3</v>
      </c>
      <c r="AG130">
        <v>5</v>
      </c>
      <c r="AH130">
        <v>4</v>
      </c>
      <c r="AI130">
        <v>4</v>
      </c>
      <c r="AJ130">
        <v>5</v>
      </c>
      <c r="AK130">
        <v>3</v>
      </c>
      <c r="AL130">
        <v>3</v>
      </c>
      <c r="AM130">
        <v>3</v>
      </c>
      <c r="AN130">
        <v>25</v>
      </c>
      <c r="AO130">
        <v>3</v>
      </c>
      <c r="AP130">
        <v>3</v>
      </c>
      <c r="AQ130">
        <v>3</v>
      </c>
      <c r="AR130">
        <v>2</v>
      </c>
      <c r="AS130">
        <v>2</v>
      </c>
      <c r="AT130">
        <v>65</v>
      </c>
      <c r="AW130">
        <v>5</v>
      </c>
      <c r="AX130">
        <f t="shared" si="9"/>
        <v>4</v>
      </c>
      <c r="AY130">
        <v>2</v>
      </c>
      <c r="AZ130">
        <v>4</v>
      </c>
      <c r="BA130">
        <v>1</v>
      </c>
      <c r="BB130">
        <f t="shared" si="10"/>
        <v>3</v>
      </c>
      <c r="BC130">
        <f t="shared" si="10"/>
        <v>4</v>
      </c>
      <c r="BD130">
        <v>2</v>
      </c>
      <c r="BE130">
        <v>1</v>
      </c>
      <c r="BF130">
        <v>2</v>
      </c>
      <c r="BG130">
        <v>4</v>
      </c>
      <c r="BH130">
        <v>2</v>
      </c>
      <c r="BI130">
        <v>4</v>
      </c>
      <c r="BJ130">
        <v>2</v>
      </c>
      <c r="BK130">
        <f t="shared" si="11"/>
        <v>5</v>
      </c>
      <c r="BL130">
        <f t="shared" si="11"/>
        <v>4</v>
      </c>
      <c r="BM130">
        <v>4</v>
      </c>
      <c r="BN130">
        <f t="shared" si="12"/>
        <v>4</v>
      </c>
      <c r="BO130">
        <v>5</v>
      </c>
      <c r="BP130">
        <v>2</v>
      </c>
      <c r="BQ130">
        <f t="shared" si="13"/>
        <v>64</v>
      </c>
      <c r="BR130">
        <f t="shared" si="14"/>
        <v>3.2</v>
      </c>
      <c r="BS130" s="10">
        <f t="shared" si="15"/>
        <v>1.3218806379747874</v>
      </c>
      <c r="BT130" s="11">
        <f t="shared" si="16"/>
        <v>45.995075692423946</v>
      </c>
      <c r="BU130" s="11">
        <f t="shared" si="17"/>
        <v>509.95075692423944</v>
      </c>
    </row>
    <row r="131" spans="1:73">
      <c r="A131">
        <v>2441</v>
      </c>
      <c r="B131">
        <v>0</v>
      </c>
      <c r="C131">
        <v>1987</v>
      </c>
      <c r="D131" s="1">
        <v>42702.399895833332</v>
      </c>
      <c r="E131" t="s">
        <v>81</v>
      </c>
      <c r="F131">
        <v>4</v>
      </c>
      <c r="G131">
        <v>2</v>
      </c>
      <c r="H131">
        <v>1</v>
      </c>
      <c r="I131">
        <v>2</v>
      </c>
      <c r="J131">
        <v>1</v>
      </c>
      <c r="K131">
        <v>4</v>
      </c>
      <c r="L131">
        <v>2</v>
      </c>
      <c r="M131">
        <v>2</v>
      </c>
      <c r="N131">
        <v>2</v>
      </c>
      <c r="O131">
        <v>1</v>
      </c>
      <c r="P131">
        <v>2</v>
      </c>
      <c r="Q131">
        <v>2</v>
      </c>
      <c r="R131">
        <v>5</v>
      </c>
      <c r="S131">
        <v>4</v>
      </c>
      <c r="T131">
        <v>5</v>
      </c>
      <c r="U131">
        <v>4</v>
      </c>
      <c r="V131">
        <v>2</v>
      </c>
      <c r="W131">
        <v>4</v>
      </c>
      <c r="X131">
        <v>4</v>
      </c>
      <c r="Y131">
        <v>3</v>
      </c>
      <c r="Z131">
        <v>30</v>
      </c>
      <c r="AA131">
        <v>40</v>
      </c>
      <c r="AB131">
        <v>13</v>
      </c>
      <c r="AC131">
        <v>9</v>
      </c>
      <c r="AD131">
        <v>7</v>
      </c>
      <c r="AE131">
        <v>21</v>
      </c>
      <c r="AF131">
        <v>9</v>
      </c>
      <c r="AG131">
        <v>8</v>
      </c>
      <c r="AH131">
        <v>3</v>
      </c>
      <c r="AI131">
        <v>5</v>
      </c>
      <c r="AJ131">
        <v>8</v>
      </c>
      <c r="AK131">
        <v>11</v>
      </c>
      <c r="AL131">
        <v>15</v>
      </c>
      <c r="AM131">
        <v>8</v>
      </c>
      <c r="AN131">
        <v>9</v>
      </c>
      <c r="AO131">
        <v>8</v>
      </c>
      <c r="AP131">
        <v>26</v>
      </c>
      <c r="AQ131">
        <v>14</v>
      </c>
      <c r="AR131">
        <v>7</v>
      </c>
      <c r="AS131">
        <v>7</v>
      </c>
      <c r="AT131">
        <v>39</v>
      </c>
      <c r="AW131">
        <v>4</v>
      </c>
      <c r="AX131">
        <f t="shared" ref="AX131:AX194" si="18">6-G131</f>
        <v>4</v>
      </c>
      <c r="AY131">
        <v>1</v>
      </c>
      <c r="AZ131">
        <v>2</v>
      </c>
      <c r="BA131">
        <v>1</v>
      </c>
      <c r="BB131">
        <f t="shared" ref="BB131:BC194" si="19">6-K131</f>
        <v>2</v>
      </c>
      <c r="BC131">
        <f t="shared" si="19"/>
        <v>4</v>
      </c>
      <c r="BD131">
        <v>2</v>
      </c>
      <c r="BE131">
        <v>2</v>
      </c>
      <c r="BF131">
        <v>1</v>
      </c>
      <c r="BG131">
        <v>2</v>
      </c>
      <c r="BH131">
        <v>2</v>
      </c>
      <c r="BI131">
        <v>5</v>
      </c>
      <c r="BJ131">
        <v>4</v>
      </c>
      <c r="BK131">
        <f t="shared" ref="BK131:BL194" si="20">6-T131</f>
        <v>1</v>
      </c>
      <c r="BL131">
        <f t="shared" si="20"/>
        <v>2</v>
      </c>
      <c r="BM131">
        <v>2</v>
      </c>
      <c r="BN131">
        <f t="shared" ref="BN131:BN194" si="21">6-W131</f>
        <v>2</v>
      </c>
      <c r="BO131">
        <v>4</v>
      </c>
      <c r="BP131">
        <v>3</v>
      </c>
      <c r="BQ131">
        <f t="shared" ref="BQ131:BQ194" si="22">SUM(AW131:BP131)</f>
        <v>50</v>
      </c>
      <c r="BR131">
        <f t="shared" ref="BR131:BR194" si="23">AVERAGE(AW131:BP131)</f>
        <v>2.5</v>
      </c>
      <c r="BS131" s="10">
        <f t="shared" ref="BS131:BS194" si="24">_xlfn.STDEV.S(AW131:BP131)</f>
        <v>1.2354415362426845</v>
      </c>
      <c r="BT131" s="11">
        <f t="shared" ref="BT131:BT194" si="25">(BQ131-BR131)/BS131</f>
        <v>38.447792636518024</v>
      </c>
      <c r="BU131" s="11">
        <f t="shared" ref="BU131:BU194" si="26">BT131*10+50</f>
        <v>434.47792636518022</v>
      </c>
    </row>
    <row r="132" spans="1:73">
      <c r="A132">
        <v>2443</v>
      </c>
      <c r="B132">
        <v>0</v>
      </c>
      <c r="C132">
        <v>1984</v>
      </c>
      <c r="D132" s="1">
        <v>42702.401747685188</v>
      </c>
      <c r="E132" t="s">
        <v>81</v>
      </c>
      <c r="F132">
        <v>1</v>
      </c>
      <c r="G132">
        <v>4</v>
      </c>
      <c r="H132">
        <v>2</v>
      </c>
      <c r="I132">
        <v>1</v>
      </c>
      <c r="J132">
        <v>1</v>
      </c>
      <c r="K132">
        <v>5</v>
      </c>
      <c r="L132">
        <v>5</v>
      </c>
      <c r="M132">
        <v>1</v>
      </c>
      <c r="N132">
        <v>2</v>
      </c>
      <c r="O132">
        <v>1</v>
      </c>
      <c r="P132">
        <v>3</v>
      </c>
      <c r="Q132">
        <v>1</v>
      </c>
      <c r="R132">
        <v>5</v>
      </c>
      <c r="S132">
        <v>4</v>
      </c>
      <c r="T132">
        <v>2</v>
      </c>
      <c r="U132">
        <v>4</v>
      </c>
      <c r="V132">
        <v>1</v>
      </c>
      <c r="W132">
        <v>2</v>
      </c>
      <c r="X132">
        <v>3</v>
      </c>
      <c r="Y132">
        <v>1</v>
      </c>
      <c r="Z132">
        <v>22</v>
      </c>
      <c r="AA132">
        <v>14</v>
      </c>
      <c r="AB132">
        <v>7</v>
      </c>
      <c r="AC132">
        <v>12</v>
      </c>
      <c r="AD132">
        <v>17</v>
      </c>
      <c r="AE132">
        <v>10</v>
      </c>
      <c r="AF132">
        <v>8</v>
      </c>
      <c r="AG132">
        <v>6</v>
      </c>
      <c r="AH132">
        <v>4</v>
      </c>
      <c r="AI132">
        <v>5</v>
      </c>
      <c r="AJ132">
        <v>6</v>
      </c>
      <c r="AK132">
        <v>9</v>
      </c>
      <c r="AL132">
        <v>6</v>
      </c>
      <c r="AM132">
        <v>9</v>
      </c>
      <c r="AN132">
        <v>9</v>
      </c>
      <c r="AO132">
        <v>7</v>
      </c>
      <c r="AP132">
        <v>8</v>
      </c>
      <c r="AQ132">
        <v>14</v>
      </c>
      <c r="AR132">
        <v>6</v>
      </c>
      <c r="AS132">
        <v>3</v>
      </c>
      <c r="AT132">
        <v>47</v>
      </c>
      <c r="AW132">
        <v>1</v>
      </c>
      <c r="AX132">
        <f t="shared" si="18"/>
        <v>2</v>
      </c>
      <c r="AY132">
        <v>2</v>
      </c>
      <c r="AZ132">
        <v>1</v>
      </c>
      <c r="BA132">
        <v>1</v>
      </c>
      <c r="BB132">
        <f t="shared" si="19"/>
        <v>1</v>
      </c>
      <c r="BC132">
        <f t="shared" si="19"/>
        <v>1</v>
      </c>
      <c r="BD132">
        <v>1</v>
      </c>
      <c r="BE132">
        <v>2</v>
      </c>
      <c r="BF132">
        <v>1</v>
      </c>
      <c r="BG132">
        <v>3</v>
      </c>
      <c r="BH132">
        <v>1</v>
      </c>
      <c r="BI132">
        <v>5</v>
      </c>
      <c r="BJ132">
        <v>4</v>
      </c>
      <c r="BK132">
        <f t="shared" si="20"/>
        <v>4</v>
      </c>
      <c r="BL132">
        <f t="shared" si="20"/>
        <v>2</v>
      </c>
      <c r="BM132">
        <v>1</v>
      </c>
      <c r="BN132">
        <f t="shared" si="21"/>
        <v>4</v>
      </c>
      <c r="BO132">
        <v>3</v>
      </c>
      <c r="BP132">
        <v>1</v>
      </c>
      <c r="BQ132">
        <f t="shared" si="22"/>
        <v>41</v>
      </c>
      <c r="BR132">
        <f t="shared" si="23"/>
        <v>2.0499999999999998</v>
      </c>
      <c r="BS132" s="10">
        <f t="shared" si="24"/>
        <v>1.3168942730211068</v>
      </c>
      <c r="BT132" s="11">
        <f t="shared" si="25"/>
        <v>29.577165606958125</v>
      </c>
      <c r="BU132" s="11">
        <f t="shared" si="26"/>
        <v>345.77165606958124</v>
      </c>
    </row>
    <row r="133" spans="1:73">
      <c r="A133">
        <v>2449</v>
      </c>
      <c r="B133">
        <v>0</v>
      </c>
      <c r="C133">
        <v>1986</v>
      </c>
      <c r="D133" s="1">
        <v>42702.410624999997</v>
      </c>
      <c r="E133" t="s">
        <v>191</v>
      </c>
      <c r="F133">
        <v>3</v>
      </c>
      <c r="G133">
        <v>4</v>
      </c>
      <c r="H133">
        <v>3</v>
      </c>
      <c r="I133">
        <v>2</v>
      </c>
      <c r="J133">
        <v>2</v>
      </c>
      <c r="K133">
        <v>4</v>
      </c>
      <c r="L133">
        <v>4</v>
      </c>
      <c r="M133">
        <v>2</v>
      </c>
      <c r="N133">
        <v>1</v>
      </c>
      <c r="O133">
        <v>1</v>
      </c>
      <c r="P133">
        <v>2</v>
      </c>
      <c r="Q133">
        <v>1</v>
      </c>
      <c r="R133">
        <v>3</v>
      </c>
      <c r="S133">
        <v>4</v>
      </c>
      <c r="T133">
        <v>3</v>
      </c>
      <c r="U133">
        <v>2</v>
      </c>
      <c r="V133">
        <v>2</v>
      </c>
      <c r="W133">
        <v>4</v>
      </c>
      <c r="X133">
        <v>3</v>
      </c>
      <c r="Y133">
        <v>2</v>
      </c>
      <c r="Z133">
        <v>20</v>
      </c>
      <c r="AA133">
        <v>16</v>
      </c>
      <c r="AB133">
        <v>12</v>
      </c>
      <c r="AC133">
        <v>9</v>
      </c>
      <c r="AD133">
        <v>5</v>
      </c>
      <c r="AE133">
        <v>9</v>
      </c>
      <c r="AF133">
        <v>10</v>
      </c>
      <c r="AG133">
        <v>5</v>
      </c>
      <c r="AH133">
        <v>3</v>
      </c>
      <c r="AI133">
        <v>6</v>
      </c>
      <c r="AJ133">
        <v>8</v>
      </c>
      <c r="AK133">
        <v>4</v>
      </c>
      <c r="AL133">
        <v>3</v>
      </c>
      <c r="AM133">
        <v>9</v>
      </c>
      <c r="AN133">
        <v>9</v>
      </c>
      <c r="AO133">
        <v>11</v>
      </c>
      <c r="AP133">
        <v>10</v>
      </c>
      <c r="AQ133">
        <v>6</v>
      </c>
      <c r="AR133">
        <v>4</v>
      </c>
      <c r="AS133">
        <v>5</v>
      </c>
      <c r="AT133">
        <v>5</v>
      </c>
      <c r="AW133">
        <v>3</v>
      </c>
      <c r="AX133">
        <f t="shared" si="18"/>
        <v>2</v>
      </c>
      <c r="AY133">
        <v>3</v>
      </c>
      <c r="AZ133">
        <v>2</v>
      </c>
      <c r="BA133">
        <v>2</v>
      </c>
      <c r="BB133">
        <f t="shared" si="19"/>
        <v>2</v>
      </c>
      <c r="BC133">
        <f t="shared" si="19"/>
        <v>2</v>
      </c>
      <c r="BD133">
        <v>2</v>
      </c>
      <c r="BE133">
        <v>1</v>
      </c>
      <c r="BF133">
        <v>1</v>
      </c>
      <c r="BG133">
        <v>2</v>
      </c>
      <c r="BH133">
        <v>1</v>
      </c>
      <c r="BI133">
        <v>3</v>
      </c>
      <c r="BJ133">
        <v>4</v>
      </c>
      <c r="BK133">
        <f t="shared" si="20"/>
        <v>3</v>
      </c>
      <c r="BL133">
        <f t="shared" si="20"/>
        <v>4</v>
      </c>
      <c r="BM133">
        <v>2</v>
      </c>
      <c r="BN133">
        <f t="shared" si="21"/>
        <v>2</v>
      </c>
      <c r="BO133">
        <v>3</v>
      </c>
      <c r="BP133">
        <v>2</v>
      </c>
      <c r="BQ133">
        <f t="shared" si="22"/>
        <v>46</v>
      </c>
      <c r="BR133">
        <f t="shared" si="23"/>
        <v>2.2999999999999998</v>
      </c>
      <c r="BS133" s="10">
        <f t="shared" si="24"/>
        <v>0.86450472587061755</v>
      </c>
      <c r="BT133" s="11">
        <f t="shared" si="25"/>
        <v>50.549174217631958</v>
      </c>
      <c r="BU133" s="11">
        <f t="shared" si="26"/>
        <v>555.49174217631958</v>
      </c>
    </row>
    <row r="134" spans="1:73">
      <c r="A134">
        <v>2452</v>
      </c>
      <c r="B134">
        <v>0</v>
      </c>
      <c r="C134">
        <v>1987</v>
      </c>
      <c r="D134" s="1">
        <v>42702.414189814815</v>
      </c>
      <c r="E134" t="s">
        <v>192</v>
      </c>
      <c r="F134">
        <v>3</v>
      </c>
      <c r="G134">
        <v>3</v>
      </c>
      <c r="H134">
        <v>4</v>
      </c>
      <c r="I134">
        <v>2</v>
      </c>
      <c r="J134">
        <v>1</v>
      </c>
      <c r="K134">
        <v>4</v>
      </c>
      <c r="L134">
        <v>4</v>
      </c>
      <c r="M134">
        <v>1</v>
      </c>
      <c r="N134">
        <v>2</v>
      </c>
      <c r="O134">
        <v>1</v>
      </c>
      <c r="P134">
        <v>1</v>
      </c>
      <c r="Q134">
        <v>1</v>
      </c>
      <c r="R134">
        <v>4</v>
      </c>
      <c r="S134">
        <v>2</v>
      </c>
      <c r="T134">
        <v>2</v>
      </c>
      <c r="U134">
        <v>3</v>
      </c>
      <c r="V134">
        <v>2</v>
      </c>
      <c r="W134">
        <v>5</v>
      </c>
      <c r="X134">
        <v>4</v>
      </c>
      <c r="Y134">
        <v>2</v>
      </c>
      <c r="Z134">
        <v>14</v>
      </c>
      <c r="AA134">
        <v>14</v>
      </c>
      <c r="AB134">
        <v>10</v>
      </c>
      <c r="AC134">
        <v>5</v>
      </c>
      <c r="AD134">
        <v>13</v>
      </c>
      <c r="AE134">
        <v>5</v>
      </c>
      <c r="AF134">
        <v>8</v>
      </c>
      <c r="AG134">
        <v>5</v>
      </c>
      <c r="AH134">
        <v>4</v>
      </c>
      <c r="AI134">
        <v>4</v>
      </c>
      <c r="AJ134">
        <v>9</v>
      </c>
      <c r="AK134">
        <v>2</v>
      </c>
      <c r="AL134">
        <v>5</v>
      </c>
      <c r="AM134">
        <v>4</v>
      </c>
      <c r="AN134">
        <v>6</v>
      </c>
      <c r="AO134">
        <v>8</v>
      </c>
      <c r="AP134">
        <v>6</v>
      </c>
      <c r="AQ134">
        <v>6</v>
      </c>
      <c r="AR134">
        <v>6</v>
      </c>
      <c r="AS134">
        <v>7</v>
      </c>
      <c r="AT134">
        <v>22</v>
      </c>
      <c r="AW134">
        <v>3</v>
      </c>
      <c r="AX134">
        <f t="shared" si="18"/>
        <v>3</v>
      </c>
      <c r="AY134">
        <v>4</v>
      </c>
      <c r="AZ134">
        <v>2</v>
      </c>
      <c r="BA134">
        <v>1</v>
      </c>
      <c r="BB134">
        <f t="shared" si="19"/>
        <v>2</v>
      </c>
      <c r="BC134">
        <f t="shared" si="19"/>
        <v>2</v>
      </c>
      <c r="BD134">
        <v>1</v>
      </c>
      <c r="BE134">
        <v>2</v>
      </c>
      <c r="BF134">
        <v>1</v>
      </c>
      <c r="BG134">
        <v>1</v>
      </c>
      <c r="BH134">
        <v>1</v>
      </c>
      <c r="BI134">
        <v>4</v>
      </c>
      <c r="BJ134">
        <v>2</v>
      </c>
      <c r="BK134">
        <f t="shared" si="20"/>
        <v>4</v>
      </c>
      <c r="BL134">
        <f t="shared" si="20"/>
        <v>3</v>
      </c>
      <c r="BM134">
        <v>2</v>
      </c>
      <c r="BN134">
        <f t="shared" si="21"/>
        <v>1</v>
      </c>
      <c r="BO134">
        <v>4</v>
      </c>
      <c r="BP134">
        <v>2</v>
      </c>
      <c r="BQ134">
        <f t="shared" si="22"/>
        <v>45</v>
      </c>
      <c r="BR134">
        <f t="shared" si="23"/>
        <v>2.25</v>
      </c>
      <c r="BS134" s="10">
        <f t="shared" si="24"/>
        <v>1.1180339887498949</v>
      </c>
      <c r="BT134" s="11">
        <f t="shared" si="25"/>
        <v>38.236762415246403</v>
      </c>
      <c r="BU134" s="11">
        <f t="shared" si="26"/>
        <v>432.36762415246403</v>
      </c>
    </row>
    <row r="135" spans="1:73">
      <c r="A135">
        <v>2453</v>
      </c>
      <c r="B135">
        <v>0</v>
      </c>
      <c r="C135">
        <v>1988</v>
      </c>
      <c r="D135" s="1">
        <v>42702.414351851854</v>
      </c>
      <c r="E135" t="s">
        <v>193</v>
      </c>
      <c r="F135">
        <v>4</v>
      </c>
      <c r="G135">
        <v>3</v>
      </c>
      <c r="H135">
        <v>5</v>
      </c>
      <c r="I135">
        <v>3</v>
      </c>
      <c r="J135">
        <v>2</v>
      </c>
      <c r="K135">
        <v>2</v>
      </c>
      <c r="L135">
        <v>4</v>
      </c>
      <c r="M135">
        <v>1</v>
      </c>
      <c r="N135">
        <v>2</v>
      </c>
      <c r="O135">
        <v>2</v>
      </c>
      <c r="P135">
        <v>4</v>
      </c>
      <c r="Q135">
        <v>1</v>
      </c>
      <c r="R135">
        <v>1</v>
      </c>
      <c r="S135">
        <v>5</v>
      </c>
      <c r="T135">
        <v>1</v>
      </c>
      <c r="U135">
        <v>2</v>
      </c>
      <c r="V135">
        <v>2</v>
      </c>
      <c r="W135">
        <v>4</v>
      </c>
      <c r="X135">
        <v>5</v>
      </c>
      <c r="Y135">
        <v>2</v>
      </c>
      <c r="Z135">
        <v>5</v>
      </c>
      <c r="AA135">
        <v>4</v>
      </c>
      <c r="AB135">
        <v>5</v>
      </c>
      <c r="AC135">
        <v>4</v>
      </c>
      <c r="AD135">
        <v>6</v>
      </c>
      <c r="AE135">
        <v>4</v>
      </c>
      <c r="AF135">
        <v>8</v>
      </c>
      <c r="AG135">
        <v>5</v>
      </c>
      <c r="AH135">
        <v>3</v>
      </c>
      <c r="AI135">
        <v>3</v>
      </c>
      <c r="AJ135">
        <v>4</v>
      </c>
      <c r="AK135">
        <v>4</v>
      </c>
      <c r="AL135">
        <v>4</v>
      </c>
      <c r="AM135">
        <v>3</v>
      </c>
      <c r="AN135">
        <v>6</v>
      </c>
      <c r="AO135">
        <v>6</v>
      </c>
      <c r="AP135">
        <v>6</v>
      </c>
      <c r="AQ135">
        <v>7</v>
      </c>
      <c r="AR135">
        <v>5</v>
      </c>
      <c r="AS135">
        <v>3</v>
      </c>
      <c r="AT135">
        <v>40</v>
      </c>
      <c r="AW135">
        <v>4</v>
      </c>
      <c r="AX135">
        <f t="shared" si="18"/>
        <v>3</v>
      </c>
      <c r="AY135">
        <v>5</v>
      </c>
      <c r="AZ135">
        <v>3</v>
      </c>
      <c r="BA135">
        <v>2</v>
      </c>
      <c r="BB135">
        <f t="shared" si="19"/>
        <v>4</v>
      </c>
      <c r="BC135">
        <f t="shared" si="19"/>
        <v>2</v>
      </c>
      <c r="BD135">
        <v>1</v>
      </c>
      <c r="BE135">
        <v>2</v>
      </c>
      <c r="BF135">
        <v>2</v>
      </c>
      <c r="BG135">
        <v>4</v>
      </c>
      <c r="BH135">
        <v>1</v>
      </c>
      <c r="BI135">
        <v>1</v>
      </c>
      <c r="BJ135">
        <v>5</v>
      </c>
      <c r="BK135">
        <f t="shared" si="20"/>
        <v>5</v>
      </c>
      <c r="BL135">
        <f t="shared" si="20"/>
        <v>4</v>
      </c>
      <c r="BM135">
        <v>2</v>
      </c>
      <c r="BN135">
        <f t="shared" si="21"/>
        <v>2</v>
      </c>
      <c r="BO135">
        <v>5</v>
      </c>
      <c r="BP135">
        <v>2</v>
      </c>
      <c r="BQ135">
        <f t="shared" si="22"/>
        <v>59</v>
      </c>
      <c r="BR135">
        <f t="shared" si="23"/>
        <v>2.95</v>
      </c>
      <c r="BS135" s="10">
        <f t="shared" si="24"/>
        <v>1.431782106327635</v>
      </c>
      <c r="BT135" s="11">
        <f t="shared" si="25"/>
        <v>39.147018077884866</v>
      </c>
      <c r="BU135" s="11">
        <f t="shared" si="26"/>
        <v>441.47018077884866</v>
      </c>
    </row>
    <row r="136" spans="1:73">
      <c r="A136">
        <v>2451</v>
      </c>
      <c r="B136">
        <v>0</v>
      </c>
      <c r="C136">
        <v>1987</v>
      </c>
      <c r="D136" s="1">
        <v>42702.415173611109</v>
      </c>
      <c r="E136" t="s">
        <v>194</v>
      </c>
      <c r="F136">
        <v>2</v>
      </c>
      <c r="G136">
        <v>4</v>
      </c>
      <c r="H136">
        <v>2</v>
      </c>
      <c r="I136">
        <v>2</v>
      </c>
      <c r="J136">
        <v>1</v>
      </c>
      <c r="K136">
        <v>5</v>
      </c>
      <c r="L136">
        <v>5</v>
      </c>
      <c r="M136">
        <v>1</v>
      </c>
      <c r="N136">
        <v>3</v>
      </c>
      <c r="O136">
        <v>2</v>
      </c>
      <c r="P136">
        <v>4</v>
      </c>
      <c r="Q136">
        <v>1</v>
      </c>
      <c r="R136">
        <v>4</v>
      </c>
      <c r="S136">
        <v>2</v>
      </c>
      <c r="T136">
        <v>5</v>
      </c>
      <c r="U136">
        <v>4</v>
      </c>
      <c r="V136">
        <v>1</v>
      </c>
      <c r="W136">
        <v>5</v>
      </c>
      <c r="X136">
        <v>3</v>
      </c>
      <c r="Y136">
        <v>2</v>
      </c>
      <c r="Z136">
        <v>19</v>
      </c>
      <c r="AA136">
        <v>11</v>
      </c>
      <c r="AB136">
        <v>28</v>
      </c>
      <c r="AC136">
        <v>8</v>
      </c>
      <c r="AD136">
        <v>6</v>
      </c>
      <c r="AE136">
        <v>5</v>
      </c>
      <c r="AF136">
        <v>7</v>
      </c>
      <c r="AG136">
        <v>6</v>
      </c>
      <c r="AH136">
        <v>28</v>
      </c>
      <c r="AI136">
        <v>6</v>
      </c>
      <c r="AJ136">
        <v>19</v>
      </c>
      <c r="AK136">
        <v>4</v>
      </c>
      <c r="AL136">
        <v>10</v>
      </c>
      <c r="AM136">
        <v>18</v>
      </c>
      <c r="AN136">
        <v>5</v>
      </c>
      <c r="AO136">
        <v>12</v>
      </c>
      <c r="AP136">
        <v>9</v>
      </c>
      <c r="AQ136">
        <v>6</v>
      </c>
      <c r="AR136">
        <v>8</v>
      </c>
      <c r="AS136">
        <v>7</v>
      </c>
      <c r="AT136">
        <v>23</v>
      </c>
      <c r="AW136">
        <v>2</v>
      </c>
      <c r="AX136">
        <f t="shared" si="18"/>
        <v>2</v>
      </c>
      <c r="AY136">
        <v>2</v>
      </c>
      <c r="AZ136">
        <v>2</v>
      </c>
      <c r="BA136">
        <v>1</v>
      </c>
      <c r="BB136">
        <f t="shared" si="19"/>
        <v>1</v>
      </c>
      <c r="BC136">
        <f t="shared" si="19"/>
        <v>1</v>
      </c>
      <c r="BD136">
        <v>1</v>
      </c>
      <c r="BE136">
        <v>3</v>
      </c>
      <c r="BF136">
        <v>2</v>
      </c>
      <c r="BG136">
        <v>4</v>
      </c>
      <c r="BH136">
        <v>1</v>
      </c>
      <c r="BI136">
        <v>4</v>
      </c>
      <c r="BJ136">
        <v>2</v>
      </c>
      <c r="BK136">
        <f t="shared" si="20"/>
        <v>1</v>
      </c>
      <c r="BL136">
        <f t="shared" si="20"/>
        <v>2</v>
      </c>
      <c r="BM136">
        <v>1</v>
      </c>
      <c r="BN136">
        <f t="shared" si="21"/>
        <v>1</v>
      </c>
      <c r="BO136">
        <v>3</v>
      </c>
      <c r="BP136">
        <v>2</v>
      </c>
      <c r="BQ136">
        <f t="shared" si="22"/>
        <v>38</v>
      </c>
      <c r="BR136">
        <f t="shared" si="23"/>
        <v>1.9</v>
      </c>
      <c r="BS136" s="10">
        <f t="shared" si="24"/>
        <v>0.96790604154698701</v>
      </c>
      <c r="BT136" s="11">
        <f t="shared" si="25"/>
        <v>37.29700864590329</v>
      </c>
      <c r="BU136" s="11">
        <f t="shared" si="26"/>
        <v>422.97008645903293</v>
      </c>
    </row>
    <row r="137" spans="1:73">
      <c r="A137">
        <v>2454</v>
      </c>
      <c r="B137">
        <v>0</v>
      </c>
      <c r="C137">
        <v>1985</v>
      </c>
      <c r="D137" s="1">
        <v>42702.416620370372</v>
      </c>
      <c r="E137" t="s">
        <v>195</v>
      </c>
      <c r="F137">
        <v>4</v>
      </c>
      <c r="G137">
        <v>4</v>
      </c>
      <c r="H137">
        <v>4</v>
      </c>
      <c r="I137">
        <v>4</v>
      </c>
      <c r="J137">
        <v>1</v>
      </c>
      <c r="K137">
        <v>4</v>
      </c>
      <c r="L137">
        <v>4</v>
      </c>
      <c r="M137">
        <v>2</v>
      </c>
      <c r="N137">
        <v>2</v>
      </c>
      <c r="O137">
        <v>1</v>
      </c>
      <c r="P137">
        <v>3</v>
      </c>
      <c r="Q137">
        <v>2</v>
      </c>
      <c r="R137">
        <v>2</v>
      </c>
      <c r="S137">
        <v>2</v>
      </c>
      <c r="T137">
        <v>4</v>
      </c>
      <c r="U137">
        <v>4</v>
      </c>
      <c r="V137">
        <v>2</v>
      </c>
      <c r="W137">
        <v>4</v>
      </c>
      <c r="X137">
        <v>4</v>
      </c>
      <c r="Y137">
        <v>2</v>
      </c>
      <c r="Z137">
        <v>9</v>
      </c>
      <c r="AA137">
        <v>8</v>
      </c>
      <c r="AB137">
        <v>4</v>
      </c>
      <c r="AC137">
        <v>3</v>
      </c>
      <c r="AD137">
        <v>5</v>
      </c>
      <c r="AE137">
        <v>4</v>
      </c>
      <c r="AF137">
        <v>5</v>
      </c>
      <c r="AG137">
        <v>3</v>
      </c>
      <c r="AH137">
        <v>3</v>
      </c>
      <c r="AI137">
        <v>4</v>
      </c>
      <c r="AJ137">
        <v>4</v>
      </c>
      <c r="AK137">
        <v>4</v>
      </c>
      <c r="AL137">
        <v>2</v>
      </c>
      <c r="AM137">
        <v>3</v>
      </c>
      <c r="AN137">
        <v>5</v>
      </c>
      <c r="AO137">
        <v>6</v>
      </c>
      <c r="AP137">
        <v>7</v>
      </c>
      <c r="AQ137">
        <v>7</v>
      </c>
      <c r="AR137">
        <v>6</v>
      </c>
      <c r="AS137">
        <v>2</v>
      </c>
      <c r="AT137">
        <v>20</v>
      </c>
      <c r="AW137">
        <v>4</v>
      </c>
      <c r="AX137">
        <f t="shared" si="18"/>
        <v>2</v>
      </c>
      <c r="AY137">
        <v>4</v>
      </c>
      <c r="AZ137">
        <v>4</v>
      </c>
      <c r="BA137">
        <v>1</v>
      </c>
      <c r="BB137">
        <f t="shared" si="19"/>
        <v>2</v>
      </c>
      <c r="BC137">
        <f t="shared" si="19"/>
        <v>2</v>
      </c>
      <c r="BD137">
        <v>2</v>
      </c>
      <c r="BE137">
        <v>2</v>
      </c>
      <c r="BF137">
        <v>1</v>
      </c>
      <c r="BG137">
        <v>3</v>
      </c>
      <c r="BH137">
        <v>2</v>
      </c>
      <c r="BI137">
        <v>2</v>
      </c>
      <c r="BJ137">
        <v>2</v>
      </c>
      <c r="BK137">
        <f t="shared" si="20"/>
        <v>2</v>
      </c>
      <c r="BL137">
        <f t="shared" si="20"/>
        <v>2</v>
      </c>
      <c r="BM137">
        <v>2</v>
      </c>
      <c r="BN137">
        <f t="shared" si="21"/>
        <v>2</v>
      </c>
      <c r="BO137">
        <v>4</v>
      </c>
      <c r="BP137">
        <v>2</v>
      </c>
      <c r="BQ137">
        <f t="shared" si="22"/>
        <v>47</v>
      </c>
      <c r="BR137">
        <f t="shared" si="23"/>
        <v>2.35</v>
      </c>
      <c r="BS137" s="10">
        <f t="shared" si="24"/>
        <v>0.93330200448672951</v>
      </c>
      <c r="BT137" s="11">
        <f t="shared" si="25"/>
        <v>47.840891571378677</v>
      </c>
      <c r="BU137" s="11">
        <f t="shared" si="26"/>
        <v>528.40891571378677</v>
      </c>
    </row>
    <row r="138" spans="1:73">
      <c r="A138">
        <v>2456</v>
      </c>
      <c r="B138">
        <v>0</v>
      </c>
      <c r="C138">
        <v>1981</v>
      </c>
      <c r="D138" s="1">
        <v>42702.425486111111</v>
      </c>
      <c r="E138" t="s">
        <v>196</v>
      </c>
      <c r="F138">
        <v>4</v>
      </c>
      <c r="G138">
        <v>4</v>
      </c>
      <c r="H138">
        <v>2</v>
      </c>
      <c r="I138">
        <v>3</v>
      </c>
      <c r="J138">
        <v>1</v>
      </c>
      <c r="K138">
        <v>4</v>
      </c>
      <c r="L138">
        <v>2</v>
      </c>
      <c r="M138">
        <v>1</v>
      </c>
      <c r="N138">
        <v>1</v>
      </c>
      <c r="O138">
        <v>1</v>
      </c>
      <c r="P138">
        <v>1</v>
      </c>
      <c r="Q138">
        <v>1</v>
      </c>
      <c r="R138">
        <v>4</v>
      </c>
      <c r="S138">
        <v>4</v>
      </c>
      <c r="T138">
        <v>4</v>
      </c>
      <c r="U138">
        <v>2</v>
      </c>
      <c r="V138">
        <v>1</v>
      </c>
      <c r="W138">
        <v>3</v>
      </c>
      <c r="X138">
        <v>3</v>
      </c>
      <c r="Y138">
        <v>2</v>
      </c>
      <c r="Z138">
        <v>13</v>
      </c>
      <c r="AA138">
        <v>8</v>
      </c>
      <c r="AB138">
        <v>7</v>
      </c>
      <c r="AC138">
        <v>4</v>
      </c>
      <c r="AD138">
        <v>9</v>
      </c>
      <c r="AE138">
        <v>10</v>
      </c>
      <c r="AF138">
        <v>18</v>
      </c>
      <c r="AG138">
        <v>9</v>
      </c>
      <c r="AH138">
        <v>4</v>
      </c>
      <c r="AI138">
        <v>4</v>
      </c>
      <c r="AJ138">
        <v>6</v>
      </c>
      <c r="AK138">
        <v>4</v>
      </c>
      <c r="AL138">
        <v>4</v>
      </c>
      <c r="AM138">
        <v>10</v>
      </c>
      <c r="AN138">
        <v>8</v>
      </c>
      <c r="AO138">
        <v>16</v>
      </c>
      <c r="AP138">
        <v>7</v>
      </c>
      <c r="AQ138">
        <v>9</v>
      </c>
      <c r="AR138">
        <v>5</v>
      </c>
      <c r="AS138">
        <v>2</v>
      </c>
      <c r="AT138">
        <v>44</v>
      </c>
      <c r="AW138">
        <v>4</v>
      </c>
      <c r="AX138">
        <f t="shared" si="18"/>
        <v>2</v>
      </c>
      <c r="AY138">
        <v>2</v>
      </c>
      <c r="AZ138">
        <v>3</v>
      </c>
      <c r="BA138">
        <v>1</v>
      </c>
      <c r="BB138">
        <f t="shared" si="19"/>
        <v>2</v>
      </c>
      <c r="BC138">
        <f t="shared" si="19"/>
        <v>4</v>
      </c>
      <c r="BD138">
        <v>1</v>
      </c>
      <c r="BE138">
        <v>1</v>
      </c>
      <c r="BF138">
        <v>1</v>
      </c>
      <c r="BG138">
        <v>1</v>
      </c>
      <c r="BH138">
        <v>1</v>
      </c>
      <c r="BI138">
        <v>4</v>
      </c>
      <c r="BJ138">
        <v>4</v>
      </c>
      <c r="BK138">
        <f t="shared" si="20"/>
        <v>2</v>
      </c>
      <c r="BL138">
        <f t="shared" si="20"/>
        <v>4</v>
      </c>
      <c r="BM138">
        <v>1</v>
      </c>
      <c r="BN138">
        <f t="shared" si="21"/>
        <v>3</v>
      </c>
      <c r="BO138">
        <v>3</v>
      </c>
      <c r="BP138">
        <v>2</v>
      </c>
      <c r="BQ138">
        <f t="shared" si="22"/>
        <v>46</v>
      </c>
      <c r="BR138">
        <f t="shared" si="23"/>
        <v>2.2999999999999998</v>
      </c>
      <c r="BS138" s="10">
        <f t="shared" si="24"/>
        <v>1.2182817926554552</v>
      </c>
      <c r="BT138" s="11">
        <f t="shared" si="25"/>
        <v>35.870190512121432</v>
      </c>
      <c r="BU138" s="11">
        <f t="shared" si="26"/>
        <v>408.70190512121434</v>
      </c>
    </row>
    <row r="139" spans="1:73">
      <c r="A139">
        <v>2457</v>
      </c>
      <c r="B139">
        <v>0</v>
      </c>
      <c r="C139">
        <v>1982</v>
      </c>
      <c r="D139" s="1">
        <v>42702.426539351851</v>
      </c>
      <c r="E139" t="s">
        <v>81</v>
      </c>
      <c r="F139">
        <v>3</v>
      </c>
      <c r="G139">
        <v>4</v>
      </c>
      <c r="H139">
        <v>3</v>
      </c>
      <c r="I139">
        <v>2</v>
      </c>
      <c r="J139">
        <v>5</v>
      </c>
      <c r="K139">
        <v>2</v>
      </c>
      <c r="L139">
        <v>4</v>
      </c>
      <c r="M139">
        <v>2</v>
      </c>
      <c r="N139">
        <v>2</v>
      </c>
      <c r="O139">
        <v>3</v>
      </c>
      <c r="P139">
        <v>4</v>
      </c>
      <c r="Q139">
        <v>2</v>
      </c>
      <c r="R139">
        <v>2</v>
      </c>
      <c r="S139">
        <v>4</v>
      </c>
      <c r="T139">
        <v>2</v>
      </c>
      <c r="U139">
        <v>2</v>
      </c>
      <c r="V139">
        <v>2</v>
      </c>
      <c r="W139">
        <v>2</v>
      </c>
      <c r="X139">
        <v>2</v>
      </c>
      <c r="Y139">
        <v>3</v>
      </c>
      <c r="Z139">
        <v>8</v>
      </c>
      <c r="AA139">
        <v>6</v>
      </c>
      <c r="AB139">
        <v>6</v>
      </c>
      <c r="AC139">
        <v>7</v>
      </c>
      <c r="AD139">
        <v>5</v>
      </c>
      <c r="AE139">
        <v>5</v>
      </c>
      <c r="AF139">
        <v>16</v>
      </c>
      <c r="AG139">
        <v>5</v>
      </c>
      <c r="AH139">
        <v>4</v>
      </c>
      <c r="AI139">
        <v>4</v>
      </c>
      <c r="AJ139">
        <v>3</v>
      </c>
      <c r="AK139">
        <v>4</v>
      </c>
      <c r="AL139">
        <v>3</v>
      </c>
      <c r="AM139">
        <v>6</v>
      </c>
      <c r="AN139">
        <v>4</v>
      </c>
      <c r="AO139">
        <v>8</v>
      </c>
      <c r="AP139">
        <v>5</v>
      </c>
      <c r="AQ139">
        <v>6</v>
      </c>
      <c r="AR139">
        <v>3</v>
      </c>
      <c r="AS139">
        <v>4</v>
      </c>
      <c r="AT139">
        <v>42</v>
      </c>
      <c r="AW139">
        <v>3</v>
      </c>
      <c r="AX139">
        <f t="shared" si="18"/>
        <v>2</v>
      </c>
      <c r="AY139">
        <v>3</v>
      </c>
      <c r="AZ139">
        <v>2</v>
      </c>
      <c r="BA139">
        <v>5</v>
      </c>
      <c r="BB139">
        <f t="shared" si="19"/>
        <v>4</v>
      </c>
      <c r="BC139">
        <f t="shared" si="19"/>
        <v>2</v>
      </c>
      <c r="BD139">
        <v>2</v>
      </c>
      <c r="BE139">
        <v>2</v>
      </c>
      <c r="BF139">
        <v>3</v>
      </c>
      <c r="BG139">
        <v>4</v>
      </c>
      <c r="BH139">
        <v>2</v>
      </c>
      <c r="BI139">
        <v>2</v>
      </c>
      <c r="BJ139">
        <v>4</v>
      </c>
      <c r="BK139">
        <f t="shared" si="20"/>
        <v>4</v>
      </c>
      <c r="BL139">
        <f t="shared" si="20"/>
        <v>4</v>
      </c>
      <c r="BM139">
        <v>2</v>
      </c>
      <c r="BN139">
        <f t="shared" si="21"/>
        <v>4</v>
      </c>
      <c r="BO139">
        <v>2</v>
      </c>
      <c r="BP139">
        <v>3</v>
      </c>
      <c r="BQ139">
        <f t="shared" si="22"/>
        <v>59</v>
      </c>
      <c r="BR139">
        <f t="shared" si="23"/>
        <v>2.95</v>
      </c>
      <c r="BS139" s="10">
        <f t="shared" si="24"/>
        <v>0.99868334373445466</v>
      </c>
      <c r="BT139" s="11">
        <f t="shared" si="25"/>
        <v>56.123895879156102</v>
      </c>
      <c r="BU139" s="11">
        <f t="shared" si="26"/>
        <v>611.238958791561</v>
      </c>
    </row>
    <row r="140" spans="1:73">
      <c r="A140">
        <v>2458</v>
      </c>
      <c r="B140">
        <v>0</v>
      </c>
      <c r="C140">
        <v>1990</v>
      </c>
      <c r="D140" s="1">
        <v>42702.430289351854</v>
      </c>
      <c r="E140" t="s">
        <v>197</v>
      </c>
      <c r="F140">
        <v>1</v>
      </c>
      <c r="G140">
        <v>5</v>
      </c>
      <c r="H140">
        <v>2</v>
      </c>
      <c r="I140">
        <v>3</v>
      </c>
      <c r="J140">
        <v>2</v>
      </c>
      <c r="K140">
        <v>4</v>
      </c>
      <c r="L140">
        <v>4</v>
      </c>
      <c r="M140">
        <v>1</v>
      </c>
      <c r="N140">
        <v>1</v>
      </c>
      <c r="O140">
        <v>1</v>
      </c>
      <c r="P140">
        <v>1</v>
      </c>
      <c r="Q140">
        <v>1</v>
      </c>
      <c r="R140">
        <v>5</v>
      </c>
      <c r="S140">
        <v>3</v>
      </c>
      <c r="T140">
        <v>2</v>
      </c>
      <c r="U140">
        <v>3</v>
      </c>
      <c r="V140">
        <v>1</v>
      </c>
      <c r="W140">
        <v>3</v>
      </c>
      <c r="X140">
        <v>4</v>
      </c>
      <c r="Y140">
        <v>1</v>
      </c>
      <c r="Z140">
        <v>6</v>
      </c>
      <c r="AA140">
        <v>11</v>
      </c>
      <c r="AB140">
        <v>5</v>
      </c>
      <c r="AC140">
        <v>3</v>
      </c>
      <c r="AD140">
        <v>5</v>
      </c>
      <c r="AE140">
        <v>10</v>
      </c>
      <c r="AF140">
        <v>10</v>
      </c>
      <c r="AG140">
        <v>6</v>
      </c>
      <c r="AH140">
        <v>2</v>
      </c>
      <c r="AI140">
        <v>3</v>
      </c>
      <c r="AJ140">
        <v>5</v>
      </c>
      <c r="AK140">
        <v>1</v>
      </c>
      <c r="AL140">
        <v>3</v>
      </c>
      <c r="AM140">
        <v>5</v>
      </c>
      <c r="AN140">
        <v>6</v>
      </c>
      <c r="AO140">
        <v>5</v>
      </c>
      <c r="AP140">
        <v>4</v>
      </c>
      <c r="AQ140">
        <v>7</v>
      </c>
      <c r="AR140">
        <v>4</v>
      </c>
      <c r="AS140">
        <v>5</v>
      </c>
      <c r="AT140">
        <v>36</v>
      </c>
      <c r="AW140">
        <v>1</v>
      </c>
      <c r="AX140">
        <f t="shared" si="18"/>
        <v>1</v>
      </c>
      <c r="AY140">
        <v>2</v>
      </c>
      <c r="AZ140">
        <v>3</v>
      </c>
      <c r="BA140">
        <v>2</v>
      </c>
      <c r="BB140">
        <f t="shared" si="19"/>
        <v>2</v>
      </c>
      <c r="BC140">
        <f t="shared" si="19"/>
        <v>2</v>
      </c>
      <c r="BD140">
        <v>1</v>
      </c>
      <c r="BE140">
        <v>1</v>
      </c>
      <c r="BF140">
        <v>1</v>
      </c>
      <c r="BG140">
        <v>1</v>
      </c>
      <c r="BH140">
        <v>1</v>
      </c>
      <c r="BI140">
        <v>5</v>
      </c>
      <c r="BJ140">
        <v>3</v>
      </c>
      <c r="BK140">
        <f t="shared" si="20"/>
        <v>4</v>
      </c>
      <c r="BL140">
        <f t="shared" si="20"/>
        <v>3</v>
      </c>
      <c r="BM140">
        <v>1</v>
      </c>
      <c r="BN140">
        <f t="shared" si="21"/>
        <v>3</v>
      </c>
      <c r="BO140">
        <v>4</v>
      </c>
      <c r="BP140">
        <v>1</v>
      </c>
      <c r="BQ140">
        <f t="shared" si="22"/>
        <v>42</v>
      </c>
      <c r="BR140">
        <f t="shared" si="23"/>
        <v>2.1</v>
      </c>
      <c r="BS140" s="10">
        <f t="shared" si="24"/>
        <v>1.2523661815266247</v>
      </c>
      <c r="BT140" s="11">
        <f t="shared" si="25"/>
        <v>31.859691349507862</v>
      </c>
      <c r="BU140" s="11">
        <f t="shared" si="26"/>
        <v>368.59691349507864</v>
      </c>
    </row>
    <row r="141" spans="1:73">
      <c r="A141">
        <v>2460</v>
      </c>
      <c r="B141">
        <v>0</v>
      </c>
      <c r="C141">
        <v>1985</v>
      </c>
      <c r="D141" s="1">
        <v>42702.433020833334</v>
      </c>
      <c r="E141" t="s">
        <v>198</v>
      </c>
      <c r="F141">
        <v>4</v>
      </c>
      <c r="G141">
        <v>1</v>
      </c>
      <c r="H141">
        <v>4</v>
      </c>
      <c r="I141">
        <v>4</v>
      </c>
      <c r="J141">
        <v>3</v>
      </c>
      <c r="K141">
        <v>3</v>
      </c>
      <c r="L141">
        <v>2</v>
      </c>
      <c r="M141">
        <v>4</v>
      </c>
      <c r="N141">
        <v>3</v>
      </c>
      <c r="O141">
        <v>3</v>
      </c>
      <c r="P141">
        <v>4</v>
      </c>
      <c r="Q141">
        <v>1</v>
      </c>
      <c r="R141">
        <v>2</v>
      </c>
      <c r="S141">
        <v>5</v>
      </c>
      <c r="T141">
        <v>2</v>
      </c>
      <c r="U141">
        <v>2</v>
      </c>
      <c r="V141">
        <v>3</v>
      </c>
      <c r="W141">
        <v>3</v>
      </c>
      <c r="X141">
        <v>4</v>
      </c>
      <c r="Y141">
        <v>2</v>
      </c>
      <c r="Z141">
        <v>10</v>
      </c>
      <c r="AA141">
        <v>5</v>
      </c>
      <c r="AB141">
        <v>5</v>
      </c>
      <c r="AC141">
        <v>6</v>
      </c>
      <c r="AD141">
        <v>4</v>
      </c>
      <c r="AE141">
        <v>6</v>
      </c>
      <c r="AF141">
        <v>12</v>
      </c>
      <c r="AG141">
        <v>6</v>
      </c>
      <c r="AH141">
        <v>2</v>
      </c>
      <c r="AI141">
        <v>2</v>
      </c>
      <c r="AJ141">
        <v>6</v>
      </c>
      <c r="AK141">
        <v>2</v>
      </c>
      <c r="AL141">
        <v>3</v>
      </c>
      <c r="AM141">
        <v>5</v>
      </c>
      <c r="AN141">
        <v>3</v>
      </c>
      <c r="AO141">
        <v>2</v>
      </c>
      <c r="AP141">
        <v>4</v>
      </c>
      <c r="AQ141">
        <v>7</v>
      </c>
      <c r="AR141">
        <v>2</v>
      </c>
      <c r="AS141">
        <v>2</v>
      </c>
      <c r="AT141">
        <v>25</v>
      </c>
      <c r="AW141">
        <v>4</v>
      </c>
      <c r="AX141">
        <f t="shared" si="18"/>
        <v>5</v>
      </c>
      <c r="AY141">
        <v>4</v>
      </c>
      <c r="AZ141">
        <v>4</v>
      </c>
      <c r="BA141">
        <v>3</v>
      </c>
      <c r="BB141">
        <f t="shared" si="19"/>
        <v>3</v>
      </c>
      <c r="BC141">
        <f t="shared" si="19"/>
        <v>4</v>
      </c>
      <c r="BD141">
        <v>4</v>
      </c>
      <c r="BE141">
        <v>3</v>
      </c>
      <c r="BF141">
        <v>3</v>
      </c>
      <c r="BG141">
        <v>4</v>
      </c>
      <c r="BH141">
        <v>1</v>
      </c>
      <c r="BI141">
        <v>2</v>
      </c>
      <c r="BJ141">
        <v>5</v>
      </c>
      <c r="BK141">
        <f t="shared" si="20"/>
        <v>4</v>
      </c>
      <c r="BL141">
        <f t="shared" si="20"/>
        <v>4</v>
      </c>
      <c r="BM141">
        <v>3</v>
      </c>
      <c r="BN141">
        <f t="shared" si="21"/>
        <v>3</v>
      </c>
      <c r="BO141">
        <v>4</v>
      </c>
      <c r="BP141">
        <v>2</v>
      </c>
      <c r="BQ141">
        <f t="shared" si="22"/>
        <v>69</v>
      </c>
      <c r="BR141">
        <f t="shared" si="23"/>
        <v>3.45</v>
      </c>
      <c r="BS141" s="10">
        <f t="shared" si="24"/>
        <v>0.99868334373445466</v>
      </c>
      <c r="BT141" s="11">
        <f t="shared" si="25"/>
        <v>65.636420604436793</v>
      </c>
      <c r="BU141" s="11">
        <f t="shared" si="26"/>
        <v>706.36420604436796</v>
      </c>
    </row>
    <row r="142" spans="1:73">
      <c r="A142">
        <v>2462</v>
      </c>
      <c r="B142">
        <v>0</v>
      </c>
      <c r="C142">
        <v>1979</v>
      </c>
      <c r="D142" s="1">
        <v>42702.435578703706</v>
      </c>
      <c r="E142" t="s">
        <v>199</v>
      </c>
      <c r="F142">
        <v>3</v>
      </c>
      <c r="G142">
        <v>3</v>
      </c>
      <c r="H142">
        <v>2</v>
      </c>
      <c r="I142">
        <v>3</v>
      </c>
      <c r="J142">
        <v>2</v>
      </c>
      <c r="K142">
        <v>2</v>
      </c>
      <c r="L142">
        <v>3</v>
      </c>
      <c r="M142">
        <v>2</v>
      </c>
      <c r="N142">
        <v>3</v>
      </c>
      <c r="O142">
        <v>4</v>
      </c>
      <c r="P142">
        <v>4</v>
      </c>
      <c r="Q142">
        <v>1</v>
      </c>
      <c r="R142">
        <v>3</v>
      </c>
      <c r="S142">
        <v>4</v>
      </c>
      <c r="T142">
        <v>2</v>
      </c>
      <c r="U142">
        <v>3</v>
      </c>
      <c r="V142">
        <v>2</v>
      </c>
      <c r="W142">
        <v>1</v>
      </c>
      <c r="X142">
        <v>3</v>
      </c>
      <c r="Y142">
        <v>2</v>
      </c>
      <c r="Z142">
        <v>6</v>
      </c>
      <c r="AA142">
        <v>3</v>
      </c>
      <c r="AB142">
        <v>5</v>
      </c>
      <c r="AC142">
        <v>3</v>
      </c>
      <c r="AD142">
        <v>3</v>
      </c>
      <c r="AE142">
        <v>9</v>
      </c>
      <c r="AF142">
        <v>4</v>
      </c>
      <c r="AG142">
        <v>5</v>
      </c>
      <c r="AH142">
        <v>1</v>
      </c>
      <c r="AI142">
        <v>3</v>
      </c>
      <c r="AJ142">
        <v>5</v>
      </c>
      <c r="AK142">
        <v>5</v>
      </c>
      <c r="AL142">
        <v>3</v>
      </c>
      <c r="AM142">
        <v>2</v>
      </c>
      <c r="AN142">
        <v>3</v>
      </c>
      <c r="AO142">
        <v>2</v>
      </c>
      <c r="AP142">
        <v>5</v>
      </c>
      <c r="AQ142">
        <v>6</v>
      </c>
      <c r="AR142">
        <v>3</v>
      </c>
      <c r="AS142">
        <v>2</v>
      </c>
      <c r="AT142">
        <v>34</v>
      </c>
      <c r="AW142">
        <v>3</v>
      </c>
      <c r="AX142">
        <f t="shared" si="18"/>
        <v>3</v>
      </c>
      <c r="AY142">
        <v>2</v>
      </c>
      <c r="AZ142">
        <v>3</v>
      </c>
      <c r="BA142">
        <v>2</v>
      </c>
      <c r="BB142">
        <f t="shared" si="19"/>
        <v>4</v>
      </c>
      <c r="BC142">
        <f t="shared" si="19"/>
        <v>3</v>
      </c>
      <c r="BD142">
        <v>2</v>
      </c>
      <c r="BE142">
        <v>3</v>
      </c>
      <c r="BF142">
        <v>4</v>
      </c>
      <c r="BG142">
        <v>4</v>
      </c>
      <c r="BH142">
        <v>1</v>
      </c>
      <c r="BI142">
        <v>3</v>
      </c>
      <c r="BJ142">
        <v>4</v>
      </c>
      <c r="BK142">
        <f t="shared" si="20"/>
        <v>4</v>
      </c>
      <c r="BL142">
        <f t="shared" si="20"/>
        <v>3</v>
      </c>
      <c r="BM142">
        <v>2</v>
      </c>
      <c r="BN142">
        <f t="shared" si="21"/>
        <v>5</v>
      </c>
      <c r="BO142">
        <v>3</v>
      </c>
      <c r="BP142">
        <v>2</v>
      </c>
      <c r="BQ142">
        <f t="shared" si="22"/>
        <v>60</v>
      </c>
      <c r="BR142">
        <f t="shared" si="23"/>
        <v>3</v>
      </c>
      <c r="BS142" s="10">
        <f t="shared" si="24"/>
        <v>0.97332852678457515</v>
      </c>
      <c r="BT142" s="11">
        <f t="shared" si="25"/>
        <v>58.561933028205281</v>
      </c>
      <c r="BU142" s="11">
        <f t="shared" si="26"/>
        <v>635.61933028205283</v>
      </c>
    </row>
    <row r="143" spans="1:73">
      <c r="A143">
        <v>2464</v>
      </c>
      <c r="B143">
        <v>0</v>
      </c>
      <c r="C143">
        <v>1988</v>
      </c>
      <c r="D143" s="1">
        <v>42702.438449074078</v>
      </c>
      <c r="E143" t="s">
        <v>200</v>
      </c>
      <c r="F143">
        <v>4</v>
      </c>
      <c r="G143">
        <v>4</v>
      </c>
      <c r="H143">
        <v>3</v>
      </c>
      <c r="I143">
        <v>2</v>
      </c>
      <c r="J143">
        <v>2</v>
      </c>
      <c r="K143">
        <v>2</v>
      </c>
      <c r="L143">
        <v>2</v>
      </c>
      <c r="M143">
        <v>2</v>
      </c>
      <c r="N143">
        <v>4</v>
      </c>
      <c r="O143">
        <v>2</v>
      </c>
      <c r="P143">
        <v>3</v>
      </c>
      <c r="Q143">
        <v>1</v>
      </c>
      <c r="R143">
        <v>2</v>
      </c>
      <c r="S143">
        <v>1</v>
      </c>
      <c r="T143">
        <v>5</v>
      </c>
      <c r="U143">
        <v>4</v>
      </c>
      <c r="V143">
        <v>3</v>
      </c>
      <c r="W143">
        <v>3</v>
      </c>
      <c r="X143">
        <v>2</v>
      </c>
      <c r="Y143">
        <v>2</v>
      </c>
      <c r="Z143">
        <v>13</v>
      </c>
      <c r="AA143">
        <v>5</v>
      </c>
      <c r="AB143">
        <v>39</v>
      </c>
      <c r="AC143">
        <v>5</v>
      </c>
      <c r="AD143">
        <v>4</v>
      </c>
      <c r="AE143">
        <v>4</v>
      </c>
      <c r="AF143">
        <v>7</v>
      </c>
      <c r="AG143">
        <v>3</v>
      </c>
      <c r="AH143">
        <v>2</v>
      </c>
      <c r="AI143">
        <v>4</v>
      </c>
      <c r="AJ143">
        <v>3</v>
      </c>
      <c r="AK143">
        <v>2</v>
      </c>
      <c r="AL143">
        <v>3</v>
      </c>
      <c r="AM143">
        <v>4</v>
      </c>
      <c r="AN143">
        <v>5</v>
      </c>
      <c r="AO143">
        <v>3</v>
      </c>
      <c r="AP143">
        <v>5</v>
      </c>
      <c r="AQ143">
        <v>3</v>
      </c>
      <c r="AR143">
        <v>3</v>
      </c>
      <c r="AS143">
        <v>2</v>
      </c>
      <c r="AT143">
        <v>61</v>
      </c>
      <c r="AW143">
        <v>4</v>
      </c>
      <c r="AX143">
        <f t="shared" si="18"/>
        <v>2</v>
      </c>
      <c r="AY143">
        <v>3</v>
      </c>
      <c r="AZ143">
        <v>2</v>
      </c>
      <c r="BA143">
        <v>2</v>
      </c>
      <c r="BB143">
        <f t="shared" si="19"/>
        <v>4</v>
      </c>
      <c r="BC143">
        <f t="shared" si="19"/>
        <v>4</v>
      </c>
      <c r="BD143">
        <v>2</v>
      </c>
      <c r="BE143">
        <v>4</v>
      </c>
      <c r="BF143">
        <v>2</v>
      </c>
      <c r="BG143">
        <v>3</v>
      </c>
      <c r="BH143">
        <v>1</v>
      </c>
      <c r="BI143">
        <v>2</v>
      </c>
      <c r="BJ143">
        <v>1</v>
      </c>
      <c r="BK143">
        <f t="shared" si="20"/>
        <v>1</v>
      </c>
      <c r="BL143">
        <f t="shared" si="20"/>
        <v>2</v>
      </c>
      <c r="BM143">
        <v>3</v>
      </c>
      <c r="BN143">
        <f t="shared" si="21"/>
        <v>3</v>
      </c>
      <c r="BO143">
        <v>2</v>
      </c>
      <c r="BP143">
        <v>2</v>
      </c>
      <c r="BQ143">
        <f t="shared" si="22"/>
        <v>49</v>
      </c>
      <c r="BR143">
        <f t="shared" si="23"/>
        <v>2.4500000000000002</v>
      </c>
      <c r="BS143" s="10">
        <f t="shared" si="24"/>
        <v>0.998683343734455</v>
      </c>
      <c r="BT143" s="11">
        <f t="shared" si="25"/>
        <v>46.611371153875389</v>
      </c>
      <c r="BU143" s="11">
        <f t="shared" si="26"/>
        <v>516.11371153875393</v>
      </c>
    </row>
    <row r="144" spans="1:73">
      <c r="A144">
        <v>2465</v>
      </c>
      <c r="B144">
        <v>0</v>
      </c>
      <c r="C144">
        <v>1986</v>
      </c>
      <c r="D144" s="1">
        <v>42702.440706018519</v>
      </c>
      <c r="E144" t="s">
        <v>201</v>
      </c>
      <c r="F144">
        <v>2</v>
      </c>
      <c r="G144">
        <v>4</v>
      </c>
      <c r="H144">
        <v>2</v>
      </c>
      <c r="I144">
        <v>1</v>
      </c>
      <c r="J144">
        <v>1</v>
      </c>
      <c r="K144">
        <v>5</v>
      </c>
      <c r="L144">
        <v>4</v>
      </c>
      <c r="M144">
        <v>1</v>
      </c>
      <c r="N144">
        <v>2</v>
      </c>
      <c r="O144">
        <v>2</v>
      </c>
      <c r="P144">
        <v>2</v>
      </c>
      <c r="Q144">
        <v>1</v>
      </c>
      <c r="R144">
        <v>5</v>
      </c>
      <c r="S144">
        <v>2</v>
      </c>
      <c r="T144">
        <v>4</v>
      </c>
      <c r="U144">
        <v>4</v>
      </c>
      <c r="V144">
        <v>1</v>
      </c>
      <c r="W144">
        <v>5</v>
      </c>
      <c r="X144">
        <v>1</v>
      </c>
      <c r="Y144">
        <v>1</v>
      </c>
      <c r="Z144">
        <v>7</v>
      </c>
      <c r="AA144">
        <v>3</v>
      </c>
      <c r="AB144">
        <v>4</v>
      </c>
      <c r="AC144">
        <v>2</v>
      </c>
      <c r="AD144">
        <v>2</v>
      </c>
      <c r="AE144">
        <v>3</v>
      </c>
      <c r="AF144">
        <v>10</v>
      </c>
      <c r="AG144">
        <v>8</v>
      </c>
      <c r="AH144">
        <v>2</v>
      </c>
      <c r="AI144">
        <v>3</v>
      </c>
      <c r="AJ144">
        <v>2</v>
      </c>
      <c r="AK144">
        <v>2</v>
      </c>
      <c r="AL144">
        <v>2</v>
      </c>
      <c r="AM144">
        <v>2</v>
      </c>
      <c r="AN144">
        <v>4</v>
      </c>
      <c r="AO144">
        <v>2</v>
      </c>
      <c r="AP144">
        <v>3</v>
      </c>
      <c r="AQ144">
        <v>4</v>
      </c>
      <c r="AR144">
        <v>2</v>
      </c>
      <c r="AS144">
        <v>1</v>
      </c>
      <c r="AT144">
        <v>6</v>
      </c>
      <c r="AW144">
        <v>2</v>
      </c>
      <c r="AX144">
        <f t="shared" si="18"/>
        <v>2</v>
      </c>
      <c r="AY144">
        <v>2</v>
      </c>
      <c r="AZ144">
        <v>1</v>
      </c>
      <c r="BA144">
        <v>1</v>
      </c>
      <c r="BB144">
        <f t="shared" si="19"/>
        <v>1</v>
      </c>
      <c r="BC144">
        <f t="shared" si="19"/>
        <v>2</v>
      </c>
      <c r="BD144">
        <v>1</v>
      </c>
      <c r="BE144">
        <v>2</v>
      </c>
      <c r="BF144">
        <v>2</v>
      </c>
      <c r="BG144">
        <v>2</v>
      </c>
      <c r="BH144">
        <v>1</v>
      </c>
      <c r="BI144">
        <v>5</v>
      </c>
      <c r="BJ144">
        <v>2</v>
      </c>
      <c r="BK144">
        <f t="shared" si="20"/>
        <v>2</v>
      </c>
      <c r="BL144">
        <f t="shared" si="20"/>
        <v>2</v>
      </c>
      <c r="BM144">
        <v>1</v>
      </c>
      <c r="BN144">
        <f t="shared" si="21"/>
        <v>1</v>
      </c>
      <c r="BO144">
        <v>1</v>
      </c>
      <c r="BP144">
        <v>1</v>
      </c>
      <c r="BQ144">
        <f t="shared" si="22"/>
        <v>34</v>
      </c>
      <c r="BR144">
        <f t="shared" si="23"/>
        <v>1.7</v>
      </c>
      <c r="BS144" s="10">
        <f t="shared" si="24"/>
        <v>0.92338051687663869</v>
      </c>
      <c r="BT144" s="11">
        <f t="shared" si="25"/>
        <v>34.980161926369945</v>
      </c>
      <c r="BU144" s="11">
        <f t="shared" si="26"/>
        <v>399.80161926369942</v>
      </c>
    </row>
    <row r="145" spans="1:73">
      <c r="A145">
        <v>2466</v>
      </c>
      <c r="B145">
        <v>0</v>
      </c>
      <c r="C145">
        <v>1991</v>
      </c>
      <c r="D145" s="1">
        <v>42702.443055555559</v>
      </c>
      <c r="E145" t="s">
        <v>202</v>
      </c>
      <c r="F145">
        <v>2</v>
      </c>
      <c r="G145">
        <v>4</v>
      </c>
      <c r="H145">
        <v>3</v>
      </c>
      <c r="I145">
        <v>2</v>
      </c>
      <c r="J145">
        <v>1</v>
      </c>
      <c r="K145">
        <v>4</v>
      </c>
      <c r="L145">
        <v>4</v>
      </c>
      <c r="M145">
        <v>1</v>
      </c>
      <c r="N145">
        <v>2</v>
      </c>
      <c r="O145">
        <v>3</v>
      </c>
      <c r="P145">
        <v>2</v>
      </c>
      <c r="Q145">
        <v>1</v>
      </c>
      <c r="R145">
        <v>4</v>
      </c>
      <c r="S145">
        <v>3</v>
      </c>
      <c r="T145">
        <v>4</v>
      </c>
      <c r="U145">
        <v>4</v>
      </c>
      <c r="V145">
        <v>1</v>
      </c>
      <c r="W145">
        <v>3</v>
      </c>
      <c r="X145">
        <v>3</v>
      </c>
      <c r="Y145">
        <v>1</v>
      </c>
      <c r="Z145">
        <v>9</v>
      </c>
      <c r="AA145">
        <v>2</v>
      </c>
      <c r="AB145">
        <v>2</v>
      </c>
      <c r="AC145">
        <v>3</v>
      </c>
      <c r="AD145">
        <v>1</v>
      </c>
      <c r="AE145">
        <v>6</v>
      </c>
      <c r="AF145">
        <v>18</v>
      </c>
      <c r="AG145">
        <v>4</v>
      </c>
      <c r="AH145">
        <v>2</v>
      </c>
      <c r="AI145">
        <v>2</v>
      </c>
      <c r="AJ145">
        <v>3</v>
      </c>
      <c r="AK145">
        <v>1</v>
      </c>
      <c r="AL145">
        <v>3</v>
      </c>
      <c r="AM145">
        <v>2</v>
      </c>
      <c r="AN145">
        <v>5</v>
      </c>
      <c r="AO145">
        <v>2</v>
      </c>
      <c r="AP145">
        <v>4</v>
      </c>
      <c r="AQ145">
        <v>3</v>
      </c>
      <c r="AR145">
        <v>9</v>
      </c>
      <c r="AS145">
        <v>1</v>
      </c>
      <c r="AT145">
        <v>20</v>
      </c>
      <c r="AW145">
        <v>2</v>
      </c>
      <c r="AX145">
        <f t="shared" si="18"/>
        <v>2</v>
      </c>
      <c r="AY145">
        <v>3</v>
      </c>
      <c r="AZ145">
        <v>2</v>
      </c>
      <c r="BA145">
        <v>1</v>
      </c>
      <c r="BB145">
        <f t="shared" si="19"/>
        <v>2</v>
      </c>
      <c r="BC145">
        <f t="shared" si="19"/>
        <v>2</v>
      </c>
      <c r="BD145">
        <v>1</v>
      </c>
      <c r="BE145">
        <v>2</v>
      </c>
      <c r="BF145">
        <v>3</v>
      </c>
      <c r="BG145">
        <v>2</v>
      </c>
      <c r="BH145">
        <v>1</v>
      </c>
      <c r="BI145">
        <v>4</v>
      </c>
      <c r="BJ145">
        <v>3</v>
      </c>
      <c r="BK145">
        <f t="shared" si="20"/>
        <v>2</v>
      </c>
      <c r="BL145">
        <f t="shared" si="20"/>
        <v>2</v>
      </c>
      <c r="BM145">
        <v>1</v>
      </c>
      <c r="BN145">
        <f t="shared" si="21"/>
        <v>3</v>
      </c>
      <c r="BO145">
        <v>3</v>
      </c>
      <c r="BP145">
        <v>1</v>
      </c>
      <c r="BQ145">
        <f t="shared" si="22"/>
        <v>42</v>
      </c>
      <c r="BR145">
        <f t="shared" si="23"/>
        <v>2.1</v>
      </c>
      <c r="BS145" s="10">
        <f t="shared" si="24"/>
        <v>0.85224162622679023</v>
      </c>
      <c r="BT145" s="11">
        <f t="shared" si="25"/>
        <v>46.817708466849986</v>
      </c>
      <c r="BU145" s="11">
        <f t="shared" si="26"/>
        <v>518.1770846684999</v>
      </c>
    </row>
    <row r="146" spans="1:73">
      <c r="A146">
        <v>2468</v>
      </c>
      <c r="B146">
        <v>0</v>
      </c>
      <c r="C146">
        <v>1989</v>
      </c>
      <c r="D146" s="1">
        <v>42702.446331018517</v>
      </c>
      <c r="E146" t="s">
        <v>203</v>
      </c>
      <c r="F146">
        <v>3</v>
      </c>
      <c r="G146">
        <v>3</v>
      </c>
      <c r="H146">
        <v>2</v>
      </c>
      <c r="I146">
        <v>2</v>
      </c>
      <c r="J146">
        <v>2</v>
      </c>
      <c r="K146">
        <v>3</v>
      </c>
      <c r="L146">
        <v>2</v>
      </c>
      <c r="M146">
        <v>2</v>
      </c>
      <c r="N146">
        <v>3</v>
      </c>
      <c r="O146">
        <v>3</v>
      </c>
      <c r="P146">
        <v>4</v>
      </c>
      <c r="Q146">
        <v>1</v>
      </c>
      <c r="R146">
        <v>5</v>
      </c>
      <c r="S146">
        <v>4</v>
      </c>
      <c r="T146">
        <v>3</v>
      </c>
      <c r="U146">
        <v>3</v>
      </c>
      <c r="V146">
        <v>2</v>
      </c>
      <c r="W146">
        <v>4</v>
      </c>
      <c r="X146">
        <v>3</v>
      </c>
      <c r="Y146">
        <v>1</v>
      </c>
      <c r="Z146">
        <v>5</v>
      </c>
      <c r="AA146">
        <v>5</v>
      </c>
      <c r="AB146">
        <v>6</v>
      </c>
      <c r="AC146">
        <v>3</v>
      </c>
      <c r="AD146">
        <v>2</v>
      </c>
      <c r="AE146">
        <v>3</v>
      </c>
      <c r="AF146">
        <v>3</v>
      </c>
      <c r="AG146">
        <v>4</v>
      </c>
      <c r="AH146">
        <v>1</v>
      </c>
      <c r="AI146">
        <v>4</v>
      </c>
      <c r="AJ146">
        <v>3</v>
      </c>
      <c r="AK146">
        <v>2</v>
      </c>
      <c r="AL146">
        <v>5</v>
      </c>
      <c r="AM146">
        <v>2</v>
      </c>
      <c r="AN146">
        <v>2</v>
      </c>
      <c r="AO146">
        <v>3</v>
      </c>
      <c r="AP146">
        <v>4</v>
      </c>
      <c r="AQ146">
        <v>6</v>
      </c>
      <c r="AR146">
        <v>2</v>
      </c>
      <c r="AS146">
        <v>1</v>
      </c>
      <c r="AT146">
        <v>18</v>
      </c>
      <c r="AW146">
        <v>3</v>
      </c>
      <c r="AX146">
        <f t="shared" si="18"/>
        <v>3</v>
      </c>
      <c r="AY146">
        <v>2</v>
      </c>
      <c r="AZ146">
        <v>2</v>
      </c>
      <c r="BA146">
        <v>2</v>
      </c>
      <c r="BB146">
        <f t="shared" si="19"/>
        <v>3</v>
      </c>
      <c r="BC146">
        <f t="shared" si="19"/>
        <v>4</v>
      </c>
      <c r="BD146">
        <v>2</v>
      </c>
      <c r="BE146">
        <v>3</v>
      </c>
      <c r="BF146">
        <v>3</v>
      </c>
      <c r="BG146">
        <v>4</v>
      </c>
      <c r="BH146">
        <v>1</v>
      </c>
      <c r="BI146">
        <v>5</v>
      </c>
      <c r="BJ146">
        <v>4</v>
      </c>
      <c r="BK146">
        <f t="shared" si="20"/>
        <v>3</v>
      </c>
      <c r="BL146">
        <f t="shared" si="20"/>
        <v>3</v>
      </c>
      <c r="BM146">
        <v>2</v>
      </c>
      <c r="BN146">
        <f t="shared" si="21"/>
        <v>2</v>
      </c>
      <c r="BO146">
        <v>3</v>
      </c>
      <c r="BP146">
        <v>1</v>
      </c>
      <c r="BQ146">
        <f t="shared" si="22"/>
        <v>55</v>
      </c>
      <c r="BR146">
        <f t="shared" si="23"/>
        <v>2.75</v>
      </c>
      <c r="BS146" s="10">
        <f t="shared" si="24"/>
        <v>1.019545822516343</v>
      </c>
      <c r="BT146" s="11">
        <f t="shared" si="25"/>
        <v>51.248309635599973</v>
      </c>
      <c r="BU146" s="11">
        <f t="shared" si="26"/>
        <v>562.48309635599969</v>
      </c>
    </row>
    <row r="147" spans="1:73">
      <c r="A147">
        <v>2470</v>
      </c>
      <c r="B147">
        <v>0</v>
      </c>
      <c r="C147">
        <v>1982</v>
      </c>
      <c r="D147" s="1">
        <v>42702.450370370374</v>
      </c>
      <c r="E147" t="s">
        <v>204</v>
      </c>
      <c r="F147">
        <v>3</v>
      </c>
      <c r="G147">
        <v>2</v>
      </c>
      <c r="H147">
        <v>4</v>
      </c>
      <c r="I147">
        <v>3</v>
      </c>
      <c r="J147">
        <v>2</v>
      </c>
      <c r="K147">
        <v>3</v>
      </c>
      <c r="L147">
        <v>4</v>
      </c>
      <c r="M147">
        <v>4</v>
      </c>
      <c r="N147">
        <v>4</v>
      </c>
      <c r="O147">
        <v>4</v>
      </c>
      <c r="P147">
        <v>5</v>
      </c>
      <c r="Q147">
        <v>1</v>
      </c>
      <c r="R147">
        <v>3</v>
      </c>
      <c r="S147">
        <v>4</v>
      </c>
      <c r="T147">
        <v>2</v>
      </c>
      <c r="U147">
        <v>2</v>
      </c>
      <c r="V147">
        <v>3</v>
      </c>
      <c r="W147">
        <v>4</v>
      </c>
      <c r="X147">
        <v>3</v>
      </c>
      <c r="Y147">
        <v>2</v>
      </c>
      <c r="Z147">
        <v>3</v>
      </c>
      <c r="AA147">
        <v>8</v>
      </c>
      <c r="AB147">
        <v>4</v>
      </c>
      <c r="AC147">
        <v>4</v>
      </c>
      <c r="AD147">
        <v>2</v>
      </c>
      <c r="AE147">
        <v>5</v>
      </c>
      <c r="AF147">
        <v>11</v>
      </c>
      <c r="AG147">
        <v>11</v>
      </c>
      <c r="AH147">
        <v>3</v>
      </c>
      <c r="AI147">
        <v>4</v>
      </c>
      <c r="AJ147">
        <v>6</v>
      </c>
      <c r="AK147">
        <v>2</v>
      </c>
      <c r="AL147">
        <v>2</v>
      </c>
      <c r="AM147">
        <v>2</v>
      </c>
      <c r="AN147">
        <v>2</v>
      </c>
      <c r="AO147">
        <v>4</v>
      </c>
      <c r="AP147">
        <v>4</v>
      </c>
      <c r="AQ147">
        <v>3</v>
      </c>
      <c r="AR147">
        <v>2</v>
      </c>
      <c r="AS147">
        <v>2</v>
      </c>
      <c r="AT147">
        <v>40</v>
      </c>
      <c r="AW147">
        <v>3</v>
      </c>
      <c r="AX147">
        <f t="shared" si="18"/>
        <v>4</v>
      </c>
      <c r="AY147">
        <v>4</v>
      </c>
      <c r="AZ147">
        <v>3</v>
      </c>
      <c r="BA147">
        <v>2</v>
      </c>
      <c r="BB147">
        <f t="shared" si="19"/>
        <v>3</v>
      </c>
      <c r="BC147">
        <f t="shared" si="19"/>
        <v>2</v>
      </c>
      <c r="BD147">
        <v>4</v>
      </c>
      <c r="BE147">
        <v>4</v>
      </c>
      <c r="BF147">
        <v>4</v>
      </c>
      <c r="BG147">
        <v>5</v>
      </c>
      <c r="BH147">
        <v>1</v>
      </c>
      <c r="BI147">
        <v>3</v>
      </c>
      <c r="BJ147">
        <v>4</v>
      </c>
      <c r="BK147">
        <f t="shared" si="20"/>
        <v>4</v>
      </c>
      <c r="BL147">
        <f t="shared" si="20"/>
        <v>4</v>
      </c>
      <c r="BM147">
        <v>3</v>
      </c>
      <c r="BN147">
        <f t="shared" si="21"/>
        <v>2</v>
      </c>
      <c r="BO147">
        <v>3</v>
      </c>
      <c r="BP147">
        <v>2</v>
      </c>
      <c r="BQ147">
        <f t="shared" si="22"/>
        <v>64</v>
      </c>
      <c r="BR147">
        <f t="shared" si="23"/>
        <v>3.2</v>
      </c>
      <c r="BS147" s="10">
        <f t="shared" si="24"/>
        <v>1.0052493799000688</v>
      </c>
      <c r="BT147" s="11">
        <f t="shared" si="25"/>
        <v>60.482504357320856</v>
      </c>
      <c r="BU147" s="11">
        <f t="shared" si="26"/>
        <v>654.82504357320852</v>
      </c>
    </row>
    <row r="148" spans="1:73">
      <c r="A148">
        <v>2472</v>
      </c>
      <c r="B148">
        <v>0</v>
      </c>
      <c r="C148">
        <v>1976</v>
      </c>
      <c r="D148" s="1">
        <v>42702.452245370368</v>
      </c>
      <c r="E148" t="s">
        <v>205</v>
      </c>
      <c r="F148">
        <v>2</v>
      </c>
      <c r="G148">
        <v>4</v>
      </c>
      <c r="H148">
        <v>2</v>
      </c>
      <c r="I148">
        <v>1</v>
      </c>
      <c r="J148">
        <v>2</v>
      </c>
      <c r="K148">
        <v>4</v>
      </c>
      <c r="L148">
        <v>2</v>
      </c>
      <c r="M148">
        <v>1</v>
      </c>
      <c r="N148">
        <v>3</v>
      </c>
      <c r="O148">
        <v>2</v>
      </c>
      <c r="P148">
        <v>4</v>
      </c>
      <c r="Q148">
        <v>2</v>
      </c>
      <c r="R148">
        <v>4</v>
      </c>
      <c r="S148">
        <v>3</v>
      </c>
      <c r="T148">
        <v>3</v>
      </c>
      <c r="U148">
        <v>2</v>
      </c>
      <c r="V148">
        <v>1</v>
      </c>
      <c r="W148">
        <v>4</v>
      </c>
      <c r="X148">
        <v>2</v>
      </c>
      <c r="Y148">
        <v>1</v>
      </c>
      <c r="Z148">
        <v>5</v>
      </c>
      <c r="AA148">
        <v>2</v>
      </c>
      <c r="AB148">
        <v>5</v>
      </c>
      <c r="AC148">
        <v>2</v>
      </c>
      <c r="AD148">
        <v>5</v>
      </c>
      <c r="AE148">
        <v>4</v>
      </c>
      <c r="AF148">
        <v>5</v>
      </c>
      <c r="AG148">
        <v>3</v>
      </c>
      <c r="AH148">
        <v>1</v>
      </c>
      <c r="AI148">
        <v>2</v>
      </c>
      <c r="AJ148">
        <v>5</v>
      </c>
      <c r="AK148">
        <v>3</v>
      </c>
      <c r="AL148">
        <v>3</v>
      </c>
      <c r="AM148">
        <v>2</v>
      </c>
      <c r="AN148">
        <v>4</v>
      </c>
      <c r="AO148">
        <v>3</v>
      </c>
      <c r="AP148">
        <v>5</v>
      </c>
      <c r="AQ148">
        <v>5</v>
      </c>
      <c r="AR148">
        <v>4</v>
      </c>
      <c r="AS148">
        <v>1</v>
      </c>
      <c r="AT148">
        <v>41</v>
      </c>
      <c r="AW148">
        <v>2</v>
      </c>
      <c r="AX148">
        <f t="shared" si="18"/>
        <v>2</v>
      </c>
      <c r="AY148">
        <v>2</v>
      </c>
      <c r="AZ148">
        <v>1</v>
      </c>
      <c r="BA148">
        <v>2</v>
      </c>
      <c r="BB148">
        <f t="shared" si="19"/>
        <v>2</v>
      </c>
      <c r="BC148">
        <f t="shared" si="19"/>
        <v>4</v>
      </c>
      <c r="BD148">
        <v>1</v>
      </c>
      <c r="BE148">
        <v>3</v>
      </c>
      <c r="BF148">
        <v>2</v>
      </c>
      <c r="BG148">
        <v>4</v>
      </c>
      <c r="BH148">
        <v>2</v>
      </c>
      <c r="BI148">
        <v>4</v>
      </c>
      <c r="BJ148">
        <v>3</v>
      </c>
      <c r="BK148">
        <f t="shared" si="20"/>
        <v>3</v>
      </c>
      <c r="BL148">
        <f t="shared" si="20"/>
        <v>4</v>
      </c>
      <c r="BM148">
        <v>1</v>
      </c>
      <c r="BN148">
        <f t="shared" si="21"/>
        <v>2</v>
      </c>
      <c r="BO148">
        <v>2</v>
      </c>
      <c r="BP148">
        <v>1</v>
      </c>
      <c r="BQ148">
        <f t="shared" si="22"/>
        <v>47</v>
      </c>
      <c r="BR148">
        <f t="shared" si="23"/>
        <v>2.35</v>
      </c>
      <c r="BS148" s="10">
        <f t="shared" si="24"/>
        <v>1.0399898784932577</v>
      </c>
      <c r="BT148" s="11">
        <f t="shared" si="25"/>
        <v>42.933110142080544</v>
      </c>
      <c r="BU148" s="11">
        <f t="shared" si="26"/>
        <v>479.33110142080545</v>
      </c>
    </row>
    <row r="149" spans="1:73">
      <c r="A149">
        <v>2471</v>
      </c>
      <c r="B149">
        <v>0</v>
      </c>
      <c r="C149">
        <v>1984</v>
      </c>
      <c r="D149" s="1">
        <v>42702.453715277778</v>
      </c>
      <c r="E149" t="s">
        <v>206</v>
      </c>
      <c r="F149">
        <v>2</v>
      </c>
      <c r="G149">
        <v>4</v>
      </c>
      <c r="H149">
        <v>2</v>
      </c>
      <c r="I149">
        <v>1</v>
      </c>
      <c r="J149">
        <v>1</v>
      </c>
      <c r="K149">
        <v>5</v>
      </c>
      <c r="L149">
        <v>5</v>
      </c>
      <c r="M149">
        <v>1</v>
      </c>
      <c r="N149">
        <v>1</v>
      </c>
      <c r="O149">
        <v>1</v>
      </c>
      <c r="P149">
        <v>1</v>
      </c>
      <c r="Q149">
        <v>1</v>
      </c>
      <c r="R149">
        <v>1</v>
      </c>
      <c r="S149">
        <v>1</v>
      </c>
      <c r="T149">
        <v>4</v>
      </c>
      <c r="U149">
        <v>4</v>
      </c>
      <c r="V149">
        <v>1</v>
      </c>
      <c r="W149">
        <v>5</v>
      </c>
      <c r="X149">
        <v>2</v>
      </c>
      <c r="Y149">
        <v>1</v>
      </c>
      <c r="Z149">
        <v>43</v>
      </c>
      <c r="AA149">
        <v>32</v>
      </c>
      <c r="AB149">
        <v>7</v>
      </c>
      <c r="AC149">
        <v>4</v>
      </c>
      <c r="AD149">
        <v>7</v>
      </c>
      <c r="AE149">
        <v>8</v>
      </c>
      <c r="AF149">
        <v>11</v>
      </c>
      <c r="AG149">
        <v>6</v>
      </c>
      <c r="AH149">
        <v>3</v>
      </c>
      <c r="AI149">
        <v>3</v>
      </c>
      <c r="AJ149">
        <v>5</v>
      </c>
      <c r="AK149">
        <v>3</v>
      </c>
      <c r="AL149">
        <v>3</v>
      </c>
      <c r="AM149">
        <v>2</v>
      </c>
      <c r="AN149">
        <v>7</v>
      </c>
      <c r="AO149">
        <v>8</v>
      </c>
      <c r="AP149">
        <v>9</v>
      </c>
      <c r="AQ149">
        <v>6</v>
      </c>
      <c r="AR149">
        <v>7</v>
      </c>
      <c r="AS149">
        <v>3</v>
      </c>
      <c r="AT149">
        <v>20</v>
      </c>
      <c r="AW149">
        <v>2</v>
      </c>
      <c r="AX149">
        <f t="shared" si="18"/>
        <v>2</v>
      </c>
      <c r="AY149">
        <v>2</v>
      </c>
      <c r="AZ149">
        <v>1</v>
      </c>
      <c r="BA149">
        <v>1</v>
      </c>
      <c r="BB149">
        <f t="shared" si="19"/>
        <v>1</v>
      </c>
      <c r="BC149">
        <f t="shared" si="19"/>
        <v>1</v>
      </c>
      <c r="BD149">
        <v>1</v>
      </c>
      <c r="BE149">
        <v>1</v>
      </c>
      <c r="BF149">
        <v>1</v>
      </c>
      <c r="BG149">
        <v>1</v>
      </c>
      <c r="BH149">
        <v>1</v>
      </c>
      <c r="BI149">
        <v>1</v>
      </c>
      <c r="BJ149">
        <v>1</v>
      </c>
      <c r="BK149">
        <f t="shared" si="20"/>
        <v>2</v>
      </c>
      <c r="BL149">
        <f t="shared" si="20"/>
        <v>2</v>
      </c>
      <c r="BM149">
        <v>1</v>
      </c>
      <c r="BN149">
        <f t="shared" si="21"/>
        <v>1</v>
      </c>
      <c r="BO149">
        <v>2</v>
      </c>
      <c r="BP149">
        <v>1</v>
      </c>
      <c r="BQ149">
        <f t="shared" si="22"/>
        <v>26</v>
      </c>
      <c r="BR149">
        <f t="shared" si="23"/>
        <v>1.3</v>
      </c>
      <c r="BS149" s="10">
        <f t="shared" si="24"/>
        <v>0.47016234598162743</v>
      </c>
      <c r="BT149" s="11">
        <f t="shared" si="25"/>
        <v>52.535044992661327</v>
      </c>
      <c r="BU149" s="11">
        <f t="shared" si="26"/>
        <v>575.35044992661324</v>
      </c>
    </row>
    <row r="150" spans="1:73">
      <c r="A150">
        <v>2473</v>
      </c>
      <c r="B150">
        <v>0</v>
      </c>
      <c r="C150">
        <v>1977</v>
      </c>
      <c r="D150" s="1">
        <v>42702.454027777778</v>
      </c>
      <c r="E150" t="s">
        <v>207</v>
      </c>
      <c r="F150">
        <v>3</v>
      </c>
      <c r="G150">
        <v>3</v>
      </c>
      <c r="H150">
        <v>1</v>
      </c>
      <c r="I150">
        <v>2</v>
      </c>
      <c r="J150">
        <v>2</v>
      </c>
      <c r="K150">
        <v>4</v>
      </c>
      <c r="L150">
        <v>4</v>
      </c>
      <c r="M150">
        <v>1</v>
      </c>
      <c r="N150">
        <v>2</v>
      </c>
      <c r="O150">
        <v>1</v>
      </c>
      <c r="P150">
        <v>2</v>
      </c>
      <c r="Q150">
        <v>1</v>
      </c>
      <c r="R150">
        <v>5</v>
      </c>
      <c r="S150">
        <v>5</v>
      </c>
      <c r="T150">
        <v>4</v>
      </c>
      <c r="U150">
        <v>5</v>
      </c>
      <c r="V150">
        <v>2</v>
      </c>
      <c r="W150">
        <v>5</v>
      </c>
      <c r="X150">
        <v>3</v>
      </c>
      <c r="Y150">
        <v>2</v>
      </c>
      <c r="Z150">
        <v>5</v>
      </c>
      <c r="AA150">
        <v>2</v>
      </c>
      <c r="AB150">
        <v>3</v>
      </c>
      <c r="AC150">
        <v>3</v>
      </c>
      <c r="AD150">
        <v>2</v>
      </c>
      <c r="AE150">
        <v>9</v>
      </c>
      <c r="AF150">
        <v>14</v>
      </c>
      <c r="AG150">
        <v>1</v>
      </c>
      <c r="AH150">
        <v>2</v>
      </c>
      <c r="AI150">
        <v>2</v>
      </c>
      <c r="AJ150">
        <v>4</v>
      </c>
      <c r="AK150">
        <v>1</v>
      </c>
      <c r="AL150">
        <v>3</v>
      </c>
      <c r="AM150">
        <v>4</v>
      </c>
      <c r="AN150">
        <v>4</v>
      </c>
      <c r="AO150">
        <v>3</v>
      </c>
      <c r="AP150">
        <v>3</v>
      </c>
      <c r="AQ150">
        <v>7</v>
      </c>
      <c r="AR150">
        <v>3</v>
      </c>
      <c r="AS150">
        <v>2</v>
      </c>
      <c r="AT150">
        <v>27</v>
      </c>
      <c r="AW150">
        <v>3</v>
      </c>
      <c r="AX150">
        <f t="shared" si="18"/>
        <v>3</v>
      </c>
      <c r="AY150">
        <v>1</v>
      </c>
      <c r="AZ150">
        <v>2</v>
      </c>
      <c r="BA150">
        <v>2</v>
      </c>
      <c r="BB150">
        <f t="shared" si="19"/>
        <v>2</v>
      </c>
      <c r="BC150">
        <f t="shared" si="19"/>
        <v>2</v>
      </c>
      <c r="BD150">
        <v>1</v>
      </c>
      <c r="BE150">
        <v>2</v>
      </c>
      <c r="BF150">
        <v>1</v>
      </c>
      <c r="BG150">
        <v>2</v>
      </c>
      <c r="BH150">
        <v>1</v>
      </c>
      <c r="BI150">
        <v>5</v>
      </c>
      <c r="BJ150">
        <v>5</v>
      </c>
      <c r="BK150">
        <f t="shared" si="20"/>
        <v>2</v>
      </c>
      <c r="BL150">
        <f t="shared" si="20"/>
        <v>1</v>
      </c>
      <c r="BM150">
        <v>2</v>
      </c>
      <c r="BN150">
        <f t="shared" si="21"/>
        <v>1</v>
      </c>
      <c r="BO150">
        <v>3</v>
      </c>
      <c r="BP150">
        <v>2</v>
      </c>
      <c r="BQ150">
        <f t="shared" si="22"/>
        <v>43</v>
      </c>
      <c r="BR150">
        <f t="shared" si="23"/>
        <v>2.15</v>
      </c>
      <c r="BS150" s="10">
        <f t="shared" si="24"/>
        <v>1.1821033884786183</v>
      </c>
      <c r="BT150" s="11">
        <f t="shared" si="25"/>
        <v>34.55704500819887</v>
      </c>
      <c r="BU150" s="11">
        <f t="shared" si="26"/>
        <v>395.57045008198872</v>
      </c>
    </row>
    <row r="151" spans="1:73">
      <c r="A151">
        <v>2474</v>
      </c>
      <c r="B151">
        <v>0</v>
      </c>
      <c r="C151">
        <v>1988</v>
      </c>
      <c r="D151" s="1">
        <v>42702.459907407407</v>
      </c>
      <c r="E151" t="s">
        <v>208</v>
      </c>
      <c r="F151">
        <v>3</v>
      </c>
      <c r="G151">
        <v>4</v>
      </c>
      <c r="H151">
        <v>2</v>
      </c>
      <c r="I151">
        <v>2</v>
      </c>
      <c r="J151">
        <v>2</v>
      </c>
      <c r="K151">
        <v>4</v>
      </c>
      <c r="L151">
        <v>3</v>
      </c>
      <c r="M151">
        <v>3</v>
      </c>
      <c r="N151">
        <v>2</v>
      </c>
      <c r="O151">
        <v>2</v>
      </c>
      <c r="P151">
        <v>4</v>
      </c>
      <c r="Q151">
        <v>1</v>
      </c>
      <c r="R151">
        <v>4</v>
      </c>
      <c r="S151">
        <v>3</v>
      </c>
      <c r="T151">
        <v>4</v>
      </c>
      <c r="U151">
        <v>3</v>
      </c>
      <c r="V151">
        <v>2</v>
      </c>
      <c r="W151">
        <v>3</v>
      </c>
      <c r="X151">
        <v>4</v>
      </c>
      <c r="Y151">
        <v>2</v>
      </c>
      <c r="Z151">
        <v>285</v>
      </c>
      <c r="AA151">
        <v>4</v>
      </c>
      <c r="AB151">
        <v>2</v>
      </c>
      <c r="AC151">
        <v>3</v>
      </c>
      <c r="AD151">
        <v>2</v>
      </c>
      <c r="AE151">
        <v>6</v>
      </c>
      <c r="AF151">
        <v>5</v>
      </c>
      <c r="AG151">
        <v>3</v>
      </c>
      <c r="AH151">
        <v>2</v>
      </c>
      <c r="AI151">
        <v>2</v>
      </c>
      <c r="AJ151">
        <v>2</v>
      </c>
      <c r="AK151">
        <v>2</v>
      </c>
      <c r="AL151">
        <v>1</v>
      </c>
      <c r="AM151">
        <v>2</v>
      </c>
      <c r="AN151">
        <v>3</v>
      </c>
      <c r="AO151">
        <v>3</v>
      </c>
      <c r="AP151">
        <v>3</v>
      </c>
      <c r="AQ151">
        <v>3</v>
      </c>
      <c r="AR151">
        <v>3</v>
      </c>
      <c r="AS151">
        <v>1</v>
      </c>
      <c r="AT151">
        <v>12</v>
      </c>
      <c r="AW151">
        <v>3</v>
      </c>
      <c r="AX151">
        <f t="shared" si="18"/>
        <v>2</v>
      </c>
      <c r="AY151">
        <v>2</v>
      </c>
      <c r="AZ151">
        <v>2</v>
      </c>
      <c r="BA151">
        <v>2</v>
      </c>
      <c r="BB151">
        <f t="shared" si="19"/>
        <v>2</v>
      </c>
      <c r="BC151">
        <f t="shared" si="19"/>
        <v>3</v>
      </c>
      <c r="BD151">
        <v>3</v>
      </c>
      <c r="BE151">
        <v>2</v>
      </c>
      <c r="BF151">
        <v>2</v>
      </c>
      <c r="BG151">
        <v>4</v>
      </c>
      <c r="BH151">
        <v>1</v>
      </c>
      <c r="BI151">
        <v>4</v>
      </c>
      <c r="BJ151">
        <v>3</v>
      </c>
      <c r="BK151">
        <f t="shared" si="20"/>
        <v>2</v>
      </c>
      <c r="BL151">
        <f t="shared" si="20"/>
        <v>3</v>
      </c>
      <c r="BM151">
        <v>2</v>
      </c>
      <c r="BN151">
        <f t="shared" si="21"/>
        <v>3</v>
      </c>
      <c r="BO151">
        <v>4</v>
      </c>
      <c r="BP151">
        <v>2</v>
      </c>
      <c r="BQ151">
        <f t="shared" si="22"/>
        <v>51</v>
      </c>
      <c r="BR151">
        <f t="shared" si="23"/>
        <v>2.5499999999999998</v>
      </c>
      <c r="BS151" s="10">
        <f t="shared" si="24"/>
        <v>0.82557794748189617</v>
      </c>
      <c r="BT151" s="11">
        <f t="shared" si="25"/>
        <v>58.686160583355999</v>
      </c>
      <c r="BU151" s="11">
        <f t="shared" si="26"/>
        <v>636.86160583356002</v>
      </c>
    </row>
    <row r="152" spans="1:73">
      <c r="A152">
        <v>2428</v>
      </c>
      <c r="B152">
        <v>0</v>
      </c>
      <c r="C152">
        <v>1983</v>
      </c>
      <c r="D152" s="1">
        <v>42702.46166666667</v>
      </c>
      <c r="E152" t="s">
        <v>209</v>
      </c>
      <c r="F152">
        <v>2</v>
      </c>
      <c r="G152">
        <v>4</v>
      </c>
      <c r="H152">
        <v>1</v>
      </c>
      <c r="I152">
        <v>2</v>
      </c>
      <c r="J152">
        <v>2</v>
      </c>
      <c r="K152">
        <v>4</v>
      </c>
      <c r="L152">
        <v>2</v>
      </c>
      <c r="M152">
        <v>1</v>
      </c>
      <c r="N152">
        <v>2</v>
      </c>
      <c r="O152">
        <v>2</v>
      </c>
      <c r="P152">
        <v>1</v>
      </c>
      <c r="Q152">
        <v>1</v>
      </c>
      <c r="R152">
        <v>4</v>
      </c>
      <c r="S152">
        <v>1</v>
      </c>
      <c r="T152">
        <v>4</v>
      </c>
      <c r="U152">
        <v>4</v>
      </c>
      <c r="V152">
        <v>2</v>
      </c>
      <c r="W152">
        <v>4</v>
      </c>
      <c r="X152">
        <v>2</v>
      </c>
      <c r="Y152">
        <v>2</v>
      </c>
      <c r="Z152">
        <v>6</v>
      </c>
      <c r="AA152">
        <v>6</v>
      </c>
      <c r="AB152">
        <v>4</v>
      </c>
      <c r="AC152">
        <v>4</v>
      </c>
      <c r="AD152">
        <v>3</v>
      </c>
      <c r="AE152">
        <v>4</v>
      </c>
      <c r="AF152">
        <v>4</v>
      </c>
      <c r="AG152">
        <v>6</v>
      </c>
      <c r="AH152">
        <v>2</v>
      </c>
      <c r="AI152">
        <v>3</v>
      </c>
      <c r="AJ152">
        <v>4</v>
      </c>
      <c r="AK152">
        <v>4</v>
      </c>
      <c r="AL152">
        <v>4</v>
      </c>
      <c r="AM152">
        <v>4</v>
      </c>
      <c r="AN152">
        <v>6</v>
      </c>
      <c r="AO152">
        <v>10</v>
      </c>
      <c r="AP152">
        <v>8</v>
      </c>
      <c r="AQ152">
        <v>5</v>
      </c>
      <c r="AR152">
        <v>6</v>
      </c>
      <c r="AS152">
        <v>3</v>
      </c>
      <c r="AT152">
        <v>16</v>
      </c>
      <c r="AW152">
        <v>2</v>
      </c>
      <c r="AX152">
        <f t="shared" si="18"/>
        <v>2</v>
      </c>
      <c r="AY152">
        <v>1</v>
      </c>
      <c r="AZ152">
        <v>2</v>
      </c>
      <c r="BA152">
        <v>2</v>
      </c>
      <c r="BB152">
        <f t="shared" si="19"/>
        <v>2</v>
      </c>
      <c r="BC152">
        <f t="shared" si="19"/>
        <v>4</v>
      </c>
      <c r="BD152">
        <v>1</v>
      </c>
      <c r="BE152">
        <v>2</v>
      </c>
      <c r="BF152">
        <v>2</v>
      </c>
      <c r="BG152">
        <v>1</v>
      </c>
      <c r="BH152">
        <v>1</v>
      </c>
      <c r="BI152">
        <v>4</v>
      </c>
      <c r="BJ152">
        <v>1</v>
      </c>
      <c r="BK152">
        <f t="shared" si="20"/>
        <v>2</v>
      </c>
      <c r="BL152">
        <f t="shared" si="20"/>
        <v>2</v>
      </c>
      <c r="BM152">
        <v>2</v>
      </c>
      <c r="BN152">
        <f t="shared" si="21"/>
        <v>2</v>
      </c>
      <c r="BO152">
        <v>2</v>
      </c>
      <c r="BP152">
        <v>2</v>
      </c>
      <c r="BQ152">
        <f t="shared" si="22"/>
        <v>39</v>
      </c>
      <c r="BR152">
        <f t="shared" si="23"/>
        <v>1.95</v>
      </c>
      <c r="BS152" s="10">
        <f t="shared" si="24"/>
        <v>0.82557794748189661</v>
      </c>
      <c r="BT152" s="11">
        <f t="shared" si="25"/>
        <v>44.877652210801614</v>
      </c>
      <c r="BU152" s="11">
        <f t="shared" si="26"/>
        <v>498.77652210801614</v>
      </c>
    </row>
    <row r="153" spans="1:73">
      <c r="A153">
        <v>2475</v>
      </c>
      <c r="B153">
        <v>0</v>
      </c>
      <c r="C153">
        <v>1980</v>
      </c>
      <c r="D153" s="1">
        <v>42702.483831018515</v>
      </c>
      <c r="E153" t="s">
        <v>210</v>
      </c>
      <c r="F153">
        <v>2</v>
      </c>
      <c r="G153">
        <v>4</v>
      </c>
      <c r="H153">
        <v>3</v>
      </c>
      <c r="I153">
        <v>2</v>
      </c>
      <c r="J153">
        <v>2</v>
      </c>
      <c r="K153">
        <v>2</v>
      </c>
      <c r="L153">
        <v>2</v>
      </c>
      <c r="M153">
        <v>2</v>
      </c>
      <c r="N153">
        <v>1</v>
      </c>
      <c r="O153">
        <v>2</v>
      </c>
      <c r="P153">
        <v>1</v>
      </c>
      <c r="Q153">
        <v>1</v>
      </c>
      <c r="R153">
        <v>4</v>
      </c>
      <c r="S153">
        <v>2</v>
      </c>
      <c r="T153">
        <v>4</v>
      </c>
      <c r="U153">
        <v>4</v>
      </c>
      <c r="V153">
        <v>1</v>
      </c>
      <c r="W153">
        <v>3</v>
      </c>
      <c r="X153">
        <v>1</v>
      </c>
      <c r="Y153">
        <v>1</v>
      </c>
      <c r="Z153">
        <v>16</v>
      </c>
      <c r="AA153">
        <v>8</v>
      </c>
      <c r="AB153">
        <v>7</v>
      </c>
      <c r="AC153">
        <v>5</v>
      </c>
      <c r="AD153">
        <v>5</v>
      </c>
      <c r="AE153">
        <v>5</v>
      </c>
      <c r="AF153">
        <v>11</v>
      </c>
      <c r="AG153">
        <v>6</v>
      </c>
      <c r="AH153">
        <v>3</v>
      </c>
      <c r="AI153">
        <v>6</v>
      </c>
      <c r="AJ153">
        <v>8</v>
      </c>
      <c r="AK153">
        <v>4</v>
      </c>
      <c r="AL153">
        <v>4</v>
      </c>
      <c r="AM153">
        <v>4</v>
      </c>
      <c r="AN153">
        <v>7</v>
      </c>
      <c r="AO153">
        <v>21</v>
      </c>
      <c r="AP153">
        <v>7</v>
      </c>
      <c r="AQ153">
        <v>11</v>
      </c>
      <c r="AR153">
        <v>5</v>
      </c>
      <c r="AS153">
        <v>2</v>
      </c>
      <c r="AT153">
        <v>30</v>
      </c>
      <c r="AW153">
        <v>2</v>
      </c>
      <c r="AX153">
        <f t="shared" si="18"/>
        <v>2</v>
      </c>
      <c r="AY153">
        <v>3</v>
      </c>
      <c r="AZ153">
        <v>2</v>
      </c>
      <c r="BA153">
        <v>2</v>
      </c>
      <c r="BB153">
        <f t="shared" si="19"/>
        <v>4</v>
      </c>
      <c r="BC153">
        <f t="shared" si="19"/>
        <v>4</v>
      </c>
      <c r="BD153">
        <v>2</v>
      </c>
      <c r="BE153">
        <v>1</v>
      </c>
      <c r="BF153">
        <v>2</v>
      </c>
      <c r="BG153">
        <v>1</v>
      </c>
      <c r="BH153">
        <v>1</v>
      </c>
      <c r="BI153">
        <v>4</v>
      </c>
      <c r="BJ153">
        <v>2</v>
      </c>
      <c r="BK153">
        <f t="shared" si="20"/>
        <v>2</v>
      </c>
      <c r="BL153">
        <f t="shared" si="20"/>
        <v>2</v>
      </c>
      <c r="BM153">
        <v>1</v>
      </c>
      <c r="BN153">
        <f t="shared" si="21"/>
        <v>3</v>
      </c>
      <c r="BO153">
        <v>1</v>
      </c>
      <c r="BP153">
        <v>1</v>
      </c>
      <c r="BQ153">
        <f t="shared" si="22"/>
        <v>42</v>
      </c>
      <c r="BR153">
        <f t="shared" si="23"/>
        <v>2.1</v>
      </c>
      <c r="BS153" s="10">
        <f t="shared" si="24"/>
        <v>1.0208355710680808</v>
      </c>
      <c r="BT153" s="11">
        <f t="shared" si="25"/>
        <v>39.085628607409703</v>
      </c>
      <c r="BU153" s="11">
        <f t="shared" si="26"/>
        <v>440.85628607409706</v>
      </c>
    </row>
    <row r="154" spans="1:73">
      <c r="A154">
        <v>2476</v>
      </c>
      <c r="B154">
        <v>0</v>
      </c>
      <c r="C154">
        <v>1989</v>
      </c>
      <c r="D154" s="1">
        <v>42702.485995370371</v>
      </c>
      <c r="E154" t="s">
        <v>211</v>
      </c>
      <c r="F154">
        <v>3</v>
      </c>
      <c r="G154">
        <v>1</v>
      </c>
      <c r="H154">
        <v>5</v>
      </c>
      <c r="I154">
        <v>2</v>
      </c>
      <c r="J154">
        <v>2</v>
      </c>
      <c r="K154">
        <v>4</v>
      </c>
      <c r="L154">
        <v>4</v>
      </c>
      <c r="M154">
        <v>1</v>
      </c>
      <c r="N154">
        <v>1</v>
      </c>
      <c r="O154">
        <v>2</v>
      </c>
      <c r="P154">
        <v>4</v>
      </c>
      <c r="Q154">
        <v>1</v>
      </c>
      <c r="R154">
        <v>1</v>
      </c>
      <c r="S154">
        <v>5</v>
      </c>
      <c r="T154">
        <v>1</v>
      </c>
      <c r="U154">
        <v>1</v>
      </c>
      <c r="V154">
        <v>1</v>
      </c>
      <c r="W154">
        <v>4</v>
      </c>
      <c r="X154">
        <v>5</v>
      </c>
      <c r="Y154">
        <v>2</v>
      </c>
      <c r="Z154">
        <v>42</v>
      </c>
      <c r="AA154">
        <v>9</v>
      </c>
      <c r="AB154">
        <v>7</v>
      </c>
      <c r="AC154">
        <v>9</v>
      </c>
      <c r="AD154">
        <v>13</v>
      </c>
      <c r="AE154">
        <v>10</v>
      </c>
      <c r="AF154">
        <v>11</v>
      </c>
      <c r="AG154">
        <v>5</v>
      </c>
      <c r="AH154">
        <v>4</v>
      </c>
      <c r="AI154">
        <v>6</v>
      </c>
      <c r="AJ154">
        <v>5</v>
      </c>
      <c r="AK154">
        <v>5</v>
      </c>
      <c r="AL154">
        <v>4</v>
      </c>
      <c r="AM154">
        <v>4</v>
      </c>
      <c r="AN154">
        <v>4</v>
      </c>
      <c r="AO154">
        <v>5</v>
      </c>
      <c r="AP154">
        <v>7</v>
      </c>
      <c r="AQ154">
        <v>25</v>
      </c>
      <c r="AR154">
        <v>4</v>
      </c>
      <c r="AS154">
        <v>5</v>
      </c>
      <c r="AT154">
        <v>56</v>
      </c>
      <c r="AW154">
        <v>3</v>
      </c>
      <c r="AX154">
        <f t="shared" si="18"/>
        <v>5</v>
      </c>
      <c r="AY154">
        <v>5</v>
      </c>
      <c r="AZ154">
        <v>2</v>
      </c>
      <c r="BA154">
        <v>2</v>
      </c>
      <c r="BB154">
        <f t="shared" si="19"/>
        <v>2</v>
      </c>
      <c r="BC154">
        <f t="shared" si="19"/>
        <v>2</v>
      </c>
      <c r="BD154">
        <v>1</v>
      </c>
      <c r="BE154">
        <v>1</v>
      </c>
      <c r="BF154">
        <v>2</v>
      </c>
      <c r="BG154">
        <v>4</v>
      </c>
      <c r="BH154">
        <v>1</v>
      </c>
      <c r="BI154">
        <v>1</v>
      </c>
      <c r="BJ154">
        <v>5</v>
      </c>
      <c r="BK154">
        <f t="shared" si="20"/>
        <v>5</v>
      </c>
      <c r="BL154">
        <f t="shared" si="20"/>
        <v>5</v>
      </c>
      <c r="BM154">
        <v>1</v>
      </c>
      <c r="BN154">
        <f t="shared" si="21"/>
        <v>2</v>
      </c>
      <c r="BO154">
        <v>5</v>
      </c>
      <c r="BP154">
        <v>2</v>
      </c>
      <c r="BQ154">
        <f t="shared" si="22"/>
        <v>56</v>
      </c>
      <c r="BR154">
        <f t="shared" si="23"/>
        <v>2.8</v>
      </c>
      <c r="BS154" s="10">
        <f t="shared" si="24"/>
        <v>1.6415653633362464</v>
      </c>
      <c r="BT154" s="11">
        <f t="shared" si="25"/>
        <v>32.408091196489814</v>
      </c>
      <c r="BU154" s="11">
        <f t="shared" si="26"/>
        <v>374.08091196489812</v>
      </c>
    </row>
    <row r="155" spans="1:73">
      <c r="A155">
        <v>2491</v>
      </c>
      <c r="B155">
        <v>0</v>
      </c>
      <c r="C155">
        <v>1987</v>
      </c>
      <c r="D155" s="1">
        <v>42702.505069444444</v>
      </c>
      <c r="E155" t="s">
        <v>81</v>
      </c>
      <c r="F155">
        <v>2</v>
      </c>
      <c r="G155">
        <v>5</v>
      </c>
      <c r="H155">
        <v>4</v>
      </c>
      <c r="I155">
        <v>1</v>
      </c>
      <c r="J155">
        <v>2</v>
      </c>
      <c r="K155">
        <v>5</v>
      </c>
      <c r="L155">
        <v>5</v>
      </c>
      <c r="M155">
        <v>1</v>
      </c>
      <c r="N155">
        <v>1</v>
      </c>
      <c r="O155">
        <v>1</v>
      </c>
      <c r="P155">
        <v>1</v>
      </c>
      <c r="Q155">
        <v>1</v>
      </c>
      <c r="R155">
        <v>4</v>
      </c>
      <c r="S155">
        <v>1</v>
      </c>
      <c r="T155">
        <v>4</v>
      </c>
      <c r="U155">
        <v>4</v>
      </c>
      <c r="V155">
        <v>1</v>
      </c>
      <c r="W155">
        <v>5</v>
      </c>
      <c r="X155">
        <v>1</v>
      </c>
      <c r="Y155">
        <v>1</v>
      </c>
      <c r="Z155">
        <v>61</v>
      </c>
      <c r="AA155">
        <v>7</v>
      </c>
      <c r="AB155">
        <v>6</v>
      </c>
      <c r="AC155">
        <v>4</v>
      </c>
      <c r="AD155">
        <v>3</v>
      </c>
      <c r="AE155">
        <v>4</v>
      </c>
      <c r="AF155">
        <v>4</v>
      </c>
      <c r="AG155">
        <v>5</v>
      </c>
      <c r="AH155">
        <v>3</v>
      </c>
      <c r="AI155">
        <v>2</v>
      </c>
      <c r="AJ155">
        <v>2</v>
      </c>
      <c r="AK155">
        <v>2</v>
      </c>
      <c r="AL155">
        <v>3</v>
      </c>
      <c r="AM155">
        <v>2</v>
      </c>
      <c r="AN155">
        <v>4</v>
      </c>
      <c r="AO155">
        <v>8</v>
      </c>
      <c r="AP155">
        <v>5</v>
      </c>
      <c r="AQ155">
        <v>4</v>
      </c>
      <c r="AR155">
        <v>3</v>
      </c>
      <c r="AS155">
        <v>2</v>
      </c>
      <c r="AT155">
        <v>12</v>
      </c>
      <c r="AW155">
        <v>2</v>
      </c>
      <c r="AX155">
        <f t="shared" si="18"/>
        <v>1</v>
      </c>
      <c r="AY155">
        <v>4</v>
      </c>
      <c r="AZ155">
        <v>1</v>
      </c>
      <c r="BA155">
        <v>2</v>
      </c>
      <c r="BB155">
        <f t="shared" si="19"/>
        <v>1</v>
      </c>
      <c r="BC155">
        <f t="shared" si="19"/>
        <v>1</v>
      </c>
      <c r="BD155">
        <v>1</v>
      </c>
      <c r="BE155">
        <v>1</v>
      </c>
      <c r="BF155">
        <v>1</v>
      </c>
      <c r="BG155">
        <v>1</v>
      </c>
      <c r="BH155">
        <v>1</v>
      </c>
      <c r="BI155">
        <v>4</v>
      </c>
      <c r="BJ155">
        <v>1</v>
      </c>
      <c r="BK155">
        <f t="shared" si="20"/>
        <v>2</v>
      </c>
      <c r="BL155">
        <f t="shared" si="20"/>
        <v>2</v>
      </c>
      <c r="BM155">
        <v>1</v>
      </c>
      <c r="BN155">
        <f t="shared" si="21"/>
        <v>1</v>
      </c>
      <c r="BO155">
        <v>1</v>
      </c>
      <c r="BP155">
        <v>1</v>
      </c>
      <c r="BQ155">
        <f t="shared" si="22"/>
        <v>30</v>
      </c>
      <c r="BR155">
        <f t="shared" si="23"/>
        <v>1.5</v>
      </c>
      <c r="BS155" s="10">
        <f t="shared" si="24"/>
        <v>0.94590530292691732</v>
      </c>
      <c r="BT155" s="11">
        <f t="shared" si="25"/>
        <v>30.129865972642687</v>
      </c>
      <c r="BU155" s="11">
        <f t="shared" si="26"/>
        <v>351.29865972642688</v>
      </c>
    </row>
    <row r="156" spans="1:73">
      <c r="A156">
        <v>2503</v>
      </c>
      <c r="B156">
        <v>0</v>
      </c>
      <c r="C156">
        <v>1983</v>
      </c>
      <c r="D156" s="1">
        <v>42702.525902777779</v>
      </c>
      <c r="E156" t="s">
        <v>213</v>
      </c>
      <c r="F156">
        <v>3</v>
      </c>
      <c r="G156">
        <v>4</v>
      </c>
      <c r="H156">
        <v>4</v>
      </c>
      <c r="I156">
        <v>2</v>
      </c>
      <c r="J156">
        <v>2</v>
      </c>
      <c r="K156">
        <v>4</v>
      </c>
      <c r="L156">
        <v>4</v>
      </c>
      <c r="M156">
        <v>2</v>
      </c>
      <c r="N156">
        <v>2</v>
      </c>
      <c r="O156">
        <v>1</v>
      </c>
      <c r="P156">
        <v>2</v>
      </c>
      <c r="Q156">
        <v>2</v>
      </c>
      <c r="R156">
        <v>2</v>
      </c>
      <c r="S156">
        <v>1</v>
      </c>
      <c r="T156">
        <v>4</v>
      </c>
      <c r="U156">
        <v>2</v>
      </c>
      <c r="V156">
        <v>2</v>
      </c>
      <c r="W156">
        <v>3</v>
      </c>
      <c r="X156">
        <v>2</v>
      </c>
      <c r="Y156">
        <v>1</v>
      </c>
      <c r="Z156">
        <v>114</v>
      </c>
      <c r="AA156">
        <v>11</v>
      </c>
      <c r="AB156">
        <v>15</v>
      </c>
      <c r="AC156">
        <v>6</v>
      </c>
      <c r="AD156">
        <v>8</v>
      </c>
      <c r="AE156">
        <v>10</v>
      </c>
      <c r="AF156">
        <v>15</v>
      </c>
      <c r="AG156">
        <v>5</v>
      </c>
      <c r="AH156">
        <v>3</v>
      </c>
      <c r="AI156">
        <v>5</v>
      </c>
      <c r="AJ156">
        <v>7</v>
      </c>
      <c r="AK156">
        <v>5</v>
      </c>
      <c r="AL156">
        <v>6</v>
      </c>
      <c r="AM156">
        <v>4</v>
      </c>
      <c r="AN156">
        <v>7</v>
      </c>
      <c r="AO156">
        <v>11</v>
      </c>
      <c r="AP156">
        <v>8</v>
      </c>
      <c r="AQ156">
        <v>7</v>
      </c>
      <c r="AR156">
        <v>4</v>
      </c>
      <c r="AS156">
        <v>4</v>
      </c>
      <c r="AT156">
        <v>20</v>
      </c>
      <c r="AW156">
        <v>3</v>
      </c>
      <c r="AX156">
        <f t="shared" si="18"/>
        <v>2</v>
      </c>
      <c r="AY156">
        <v>4</v>
      </c>
      <c r="AZ156">
        <v>2</v>
      </c>
      <c r="BA156">
        <v>2</v>
      </c>
      <c r="BB156">
        <f t="shared" si="19"/>
        <v>2</v>
      </c>
      <c r="BC156">
        <f t="shared" si="19"/>
        <v>2</v>
      </c>
      <c r="BD156">
        <v>2</v>
      </c>
      <c r="BE156">
        <v>2</v>
      </c>
      <c r="BF156">
        <v>1</v>
      </c>
      <c r="BG156">
        <v>2</v>
      </c>
      <c r="BH156">
        <v>2</v>
      </c>
      <c r="BI156">
        <v>2</v>
      </c>
      <c r="BJ156">
        <v>1</v>
      </c>
      <c r="BK156">
        <f t="shared" si="20"/>
        <v>2</v>
      </c>
      <c r="BL156">
        <f t="shared" si="20"/>
        <v>4</v>
      </c>
      <c r="BM156">
        <v>2</v>
      </c>
      <c r="BN156">
        <f t="shared" si="21"/>
        <v>3</v>
      </c>
      <c r="BO156">
        <v>2</v>
      </c>
      <c r="BP156">
        <v>1</v>
      </c>
      <c r="BQ156">
        <f t="shared" si="22"/>
        <v>43</v>
      </c>
      <c r="BR156">
        <f t="shared" si="23"/>
        <v>2.15</v>
      </c>
      <c r="BS156" s="10">
        <f t="shared" si="24"/>
        <v>0.81272770088724888</v>
      </c>
      <c r="BT156" s="11">
        <f t="shared" si="25"/>
        <v>50.262837055269998</v>
      </c>
      <c r="BU156" s="11">
        <f t="shared" si="26"/>
        <v>552.62837055269995</v>
      </c>
    </row>
    <row r="157" spans="1:73">
      <c r="A157">
        <v>2505</v>
      </c>
      <c r="B157">
        <v>0</v>
      </c>
      <c r="C157">
        <v>1980</v>
      </c>
      <c r="D157" s="1">
        <v>42702.528541666667</v>
      </c>
      <c r="E157" t="s">
        <v>81</v>
      </c>
      <c r="F157">
        <v>3</v>
      </c>
      <c r="G157">
        <v>2</v>
      </c>
      <c r="H157">
        <v>2</v>
      </c>
      <c r="I157">
        <v>4</v>
      </c>
      <c r="J157">
        <v>1</v>
      </c>
      <c r="K157">
        <v>2</v>
      </c>
      <c r="L157">
        <v>2</v>
      </c>
      <c r="M157">
        <v>2</v>
      </c>
      <c r="N157">
        <v>2</v>
      </c>
      <c r="O157">
        <v>1</v>
      </c>
      <c r="P157">
        <v>2</v>
      </c>
      <c r="Q157">
        <v>1</v>
      </c>
      <c r="R157">
        <v>2</v>
      </c>
      <c r="S157">
        <v>2</v>
      </c>
      <c r="T157">
        <v>2</v>
      </c>
      <c r="U157">
        <v>2</v>
      </c>
      <c r="V157">
        <v>2</v>
      </c>
      <c r="W157">
        <v>2</v>
      </c>
      <c r="X157">
        <v>3</v>
      </c>
      <c r="Y157">
        <v>3</v>
      </c>
      <c r="Z157">
        <v>29</v>
      </c>
      <c r="AA157">
        <v>15</v>
      </c>
      <c r="AB157">
        <v>11</v>
      </c>
      <c r="AC157">
        <v>9</v>
      </c>
      <c r="AD157">
        <v>7</v>
      </c>
      <c r="AE157">
        <v>8</v>
      </c>
      <c r="AF157">
        <v>8</v>
      </c>
      <c r="AG157">
        <v>10</v>
      </c>
      <c r="AH157">
        <v>5</v>
      </c>
      <c r="AI157">
        <v>7</v>
      </c>
      <c r="AJ157">
        <v>10</v>
      </c>
      <c r="AK157">
        <v>4</v>
      </c>
      <c r="AL157">
        <v>4</v>
      </c>
      <c r="AM157">
        <v>8</v>
      </c>
      <c r="AN157">
        <v>8</v>
      </c>
      <c r="AO157">
        <v>7</v>
      </c>
      <c r="AP157">
        <v>13</v>
      </c>
      <c r="AQ157">
        <v>8</v>
      </c>
      <c r="AR157">
        <v>6</v>
      </c>
      <c r="AS157">
        <v>4</v>
      </c>
      <c r="AT157">
        <v>28</v>
      </c>
      <c r="AW157">
        <v>3</v>
      </c>
      <c r="AX157">
        <f t="shared" si="18"/>
        <v>4</v>
      </c>
      <c r="AY157">
        <v>2</v>
      </c>
      <c r="AZ157">
        <v>4</v>
      </c>
      <c r="BA157">
        <v>1</v>
      </c>
      <c r="BB157">
        <f t="shared" si="19"/>
        <v>4</v>
      </c>
      <c r="BC157">
        <f t="shared" si="19"/>
        <v>4</v>
      </c>
      <c r="BD157">
        <v>2</v>
      </c>
      <c r="BE157">
        <v>2</v>
      </c>
      <c r="BF157">
        <v>1</v>
      </c>
      <c r="BG157">
        <v>2</v>
      </c>
      <c r="BH157">
        <v>1</v>
      </c>
      <c r="BI157">
        <v>2</v>
      </c>
      <c r="BJ157">
        <v>2</v>
      </c>
      <c r="BK157">
        <f t="shared" si="20"/>
        <v>4</v>
      </c>
      <c r="BL157">
        <f t="shared" si="20"/>
        <v>4</v>
      </c>
      <c r="BM157">
        <v>2</v>
      </c>
      <c r="BN157">
        <f t="shared" si="21"/>
        <v>4</v>
      </c>
      <c r="BO157">
        <v>3</v>
      </c>
      <c r="BP157">
        <v>3</v>
      </c>
      <c r="BQ157">
        <f t="shared" si="22"/>
        <v>54</v>
      </c>
      <c r="BR157">
        <f t="shared" si="23"/>
        <v>2.7</v>
      </c>
      <c r="BS157" s="10">
        <f t="shared" si="24"/>
        <v>1.1285761872936693</v>
      </c>
      <c r="BT157" s="11">
        <f t="shared" si="25"/>
        <v>45.45550453533636</v>
      </c>
      <c r="BU157" s="11">
        <f t="shared" si="26"/>
        <v>504.5550453533636</v>
      </c>
    </row>
    <row r="158" spans="1:73">
      <c r="A158">
        <v>2509</v>
      </c>
      <c r="B158">
        <v>0</v>
      </c>
      <c r="C158">
        <v>1985</v>
      </c>
      <c r="D158" s="1">
        <v>42702.540381944447</v>
      </c>
      <c r="E158" t="s">
        <v>81</v>
      </c>
      <c r="F158">
        <v>4</v>
      </c>
      <c r="G158">
        <v>4</v>
      </c>
      <c r="H158">
        <v>4</v>
      </c>
      <c r="I158">
        <v>3</v>
      </c>
      <c r="J158">
        <v>2</v>
      </c>
      <c r="K158">
        <v>2</v>
      </c>
      <c r="L158">
        <v>2</v>
      </c>
      <c r="M158">
        <v>4</v>
      </c>
      <c r="N158">
        <v>2</v>
      </c>
      <c r="O158">
        <v>2</v>
      </c>
      <c r="P158">
        <v>5</v>
      </c>
      <c r="Q158">
        <v>1</v>
      </c>
      <c r="R158">
        <v>2</v>
      </c>
      <c r="S158">
        <v>4</v>
      </c>
      <c r="T158">
        <v>4</v>
      </c>
      <c r="U158">
        <v>4</v>
      </c>
      <c r="V158">
        <v>3</v>
      </c>
      <c r="W158">
        <v>2</v>
      </c>
      <c r="X158">
        <v>5</v>
      </c>
      <c r="Y158">
        <v>2</v>
      </c>
      <c r="Z158">
        <v>16</v>
      </c>
      <c r="AA158">
        <v>31</v>
      </c>
      <c r="AB158">
        <v>13</v>
      </c>
      <c r="AC158">
        <v>16</v>
      </c>
      <c r="AD158">
        <v>14</v>
      </c>
      <c r="AE158">
        <v>20</v>
      </c>
      <c r="AF158">
        <v>7</v>
      </c>
      <c r="AG158">
        <v>16</v>
      </c>
      <c r="AH158">
        <v>10</v>
      </c>
      <c r="AI158">
        <v>9</v>
      </c>
      <c r="AJ158">
        <v>13</v>
      </c>
      <c r="AK158">
        <v>8</v>
      </c>
      <c r="AL158">
        <v>7</v>
      </c>
      <c r="AM158">
        <v>11</v>
      </c>
      <c r="AN158">
        <v>10</v>
      </c>
      <c r="AO158">
        <v>17</v>
      </c>
      <c r="AP158">
        <v>7</v>
      </c>
      <c r="AQ158">
        <v>17</v>
      </c>
      <c r="AR158">
        <v>9</v>
      </c>
      <c r="AS158">
        <v>5</v>
      </c>
      <c r="AT158">
        <v>48</v>
      </c>
      <c r="AW158">
        <v>4</v>
      </c>
      <c r="AX158">
        <f t="shared" si="18"/>
        <v>2</v>
      </c>
      <c r="AY158">
        <v>4</v>
      </c>
      <c r="AZ158">
        <v>3</v>
      </c>
      <c r="BA158">
        <v>2</v>
      </c>
      <c r="BB158">
        <f t="shared" si="19"/>
        <v>4</v>
      </c>
      <c r="BC158">
        <f t="shared" si="19"/>
        <v>4</v>
      </c>
      <c r="BD158">
        <v>4</v>
      </c>
      <c r="BE158">
        <v>2</v>
      </c>
      <c r="BF158">
        <v>2</v>
      </c>
      <c r="BG158">
        <v>5</v>
      </c>
      <c r="BH158">
        <v>1</v>
      </c>
      <c r="BI158">
        <v>2</v>
      </c>
      <c r="BJ158">
        <v>4</v>
      </c>
      <c r="BK158">
        <f t="shared" si="20"/>
        <v>2</v>
      </c>
      <c r="BL158">
        <f t="shared" si="20"/>
        <v>2</v>
      </c>
      <c r="BM158">
        <v>3</v>
      </c>
      <c r="BN158">
        <f t="shared" si="21"/>
        <v>4</v>
      </c>
      <c r="BO158">
        <v>5</v>
      </c>
      <c r="BP158">
        <v>2</v>
      </c>
      <c r="BQ158">
        <f t="shared" si="22"/>
        <v>61</v>
      </c>
      <c r="BR158">
        <f t="shared" si="23"/>
        <v>3.05</v>
      </c>
      <c r="BS158" s="10">
        <f t="shared" si="24"/>
        <v>1.1909748329127607</v>
      </c>
      <c r="BT158" s="11">
        <f t="shared" si="25"/>
        <v>48.657619286775358</v>
      </c>
      <c r="BU158" s="11">
        <f t="shared" si="26"/>
        <v>536.57619286775355</v>
      </c>
    </row>
    <row r="159" spans="1:73">
      <c r="A159">
        <v>2526</v>
      </c>
      <c r="B159">
        <v>0</v>
      </c>
      <c r="C159">
        <v>1988</v>
      </c>
      <c r="D159" s="1">
        <v>42702.565798611111</v>
      </c>
      <c r="E159" t="s">
        <v>214</v>
      </c>
      <c r="F159">
        <v>3</v>
      </c>
      <c r="G159">
        <v>4</v>
      </c>
      <c r="H159">
        <v>3</v>
      </c>
      <c r="I159">
        <v>2</v>
      </c>
      <c r="J159">
        <v>3</v>
      </c>
      <c r="K159">
        <v>4</v>
      </c>
      <c r="L159">
        <v>4</v>
      </c>
      <c r="M159">
        <v>2</v>
      </c>
      <c r="N159">
        <v>2</v>
      </c>
      <c r="O159">
        <v>2</v>
      </c>
      <c r="P159">
        <v>2</v>
      </c>
      <c r="Q159">
        <v>3</v>
      </c>
      <c r="R159">
        <v>5</v>
      </c>
      <c r="S159">
        <v>3</v>
      </c>
      <c r="T159">
        <v>3</v>
      </c>
      <c r="U159">
        <v>2</v>
      </c>
      <c r="V159">
        <v>3</v>
      </c>
      <c r="W159">
        <v>2</v>
      </c>
      <c r="X159">
        <v>3</v>
      </c>
      <c r="Y159">
        <v>3</v>
      </c>
      <c r="Z159">
        <v>14</v>
      </c>
      <c r="AA159">
        <v>7</v>
      </c>
      <c r="AB159">
        <v>5</v>
      </c>
      <c r="AC159">
        <v>4</v>
      </c>
      <c r="AD159">
        <v>9</v>
      </c>
      <c r="AE159">
        <v>6</v>
      </c>
      <c r="AF159">
        <v>8</v>
      </c>
      <c r="AG159">
        <v>5</v>
      </c>
      <c r="AH159">
        <v>3</v>
      </c>
      <c r="AI159">
        <v>3</v>
      </c>
      <c r="AJ159">
        <v>4</v>
      </c>
      <c r="AK159">
        <v>4</v>
      </c>
      <c r="AL159">
        <v>12</v>
      </c>
      <c r="AM159">
        <v>3</v>
      </c>
      <c r="AN159">
        <v>5</v>
      </c>
      <c r="AO159">
        <v>12</v>
      </c>
      <c r="AP159">
        <v>13</v>
      </c>
      <c r="AQ159">
        <v>9</v>
      </c>
      <c r="AR159">
        <v>4</v>
      </c>
      <c r="AS159">
        <v>3</v>
      </c>
      <c r="AT159">
        <v>34</v>
      </c>
      <c r="AW159">
        <v>3</v>
      </c>
      <c r="AX159">
        <f t="shared" si="18"/>
        <v>2</v>
      </c>
      <c r="AY159">
        <v>3</v>
      </c>
      <c r="AZ159">
        <v>2</v>
      </c>
      <c r="BA159">
        <v>3</v>
      </c>
      <c r="BB159">
        <f t="shared" si="19"/>
        <v>2</v>
      </c>
      <c r="BC159">
        <f t="shared" si="19"/>
        <v>2</v>
      </c>
      <c r="BD159">
        <v>2</v>
      </c>
      <c r="BE159">
        <v>2</v>
      </c>
      <c r="BF159">
        <v>2</v>
      </c>
      <c r="BG159">
        <v>2</v>
      </c>
      <c r="BH159">
        <v>3</v>
      </c>
      <c r="BI159">
        <v>5</v>
      </c>
      <c r="BJ159">
        <v>3</v>
      </c>
      <c r="BK159">
        <f t="shared" si="20"/>
        <v>3</v>
      </c>
      <c r="BL159">
        <f t="shared" si="20"/>
        <v>4</v>
      </c>
      <c r="BM159">
        <v>3</v>
      </c>
      <c r="BN159">
        <f t="shared" si="21"/>
        <v>4</v>
      </c>
      <c r="BO159">
        <v>3</v>
      </c>
      <c r="BP159">
        <v>3</v>
      </c>
      <c r="BQ159">
        <f t="shared" si="22"/>
        <v>56</v>
      </c>
      <c r="BR159">
        <f t="shared" si="23"/>
        <v>2.8</v>
      </c>
      <c r="BS159" s="10">
        <f t="shared" si="24"/>
        <v>0.83350875346649034</v>
      </c>
      <c r="BT159" s="11">
        <f t="shared" si="25"/>
        <v>63.826564242721908</v>
      </c>
      <c r="BU159" s="11">
        <f t="shared" si="26"/>
        <v>688.26564242721906</v>
      </c>
    </row>
    <row r="160" spans="1:73">
      <c r="A160">
        <v>2530</v>
      </c>
      <c r="B160">
        <v>0</v>
      </c>
      <c r="C160">
        <v>1987</v>
      </c>
      <c r="D160" s="1">
        <v>42702.576585648145</v>
      </c>
      <c r="E160" t="s">
        <v>215</v>
      </c>
      <c r="F160">
        <v>2</v>
      </c>
      <c r="G160">
        <v>4</v>
      </c>
      <c r="H160">
        <v>5</v>
      </c>
      <c r="I160">
        <v>2</v>
      </c>
      <c r="J160">
        <v>3</v>
      </c>
      <c r="K160">
        <v>5</v>
      </c>
      <c r="L160">
        <v>5</v>
      </c>
      <c r="M160">
        <v>1</v>
      </c>
      <c r="N160">
        <v>1</v>
      </c>
      <c r="O160">
        <v>2</v>
      </c>
      <c r="P160">
        <v>3</v>
      </c>
      <c r="Q160">
        <v>2</v>
      </c>
      <c r="R160">
        <v>2</v>
      </c>
      <c r="S160">
        <v>2</v>
      </c>
      <c r="T160">
        <v>4</v>
      </c>
      <c r="U160">
        <v>5</v>
      </c>
      <c r="V160">
        <v>1</v>
      </c>
      <c r="W160">
        <v>5</v>
      </c>
      <c r="X160">
        <v>2</v>
      </c>
      <c r="Y160">
        <v>1</v>
      </c>
      <c r="Z160">
        <v>22</v>
      </c>
      <c r="AA160">
        <v>14</v>
      </c>
      <c r="AB160">
        <v>5</v>
      </c>
      <c r="AC160">
        <v>4</v>
      </c>
      <c r="AD160">
        <v>26</v>
      </c>
      <c r="AE160">
        <v>4</v>
      </c>
      <c r="AF160">
        <v>3</v>
      </c>
      <c r="AG160">
        <v>5</v>
      </c>
      <c r="AH160">
        <v>1</v>
      </c>
      <c r="AI160">
        <v>7</v>
      </c>
      <c r="AJ160">
        <v>10</v>
      </c>
      <c r="AK160">
        <v>4</v>
      </c>
      <c r="AL160">
        <v>3</v>
      </c>
      <c r="AM160">
        <v>7</v>
      </c>
      <c r="AN160">
        <v>5</v>
      </c>
      <c r="AO160">
        <v>13</v>
      </c>
      <c r="AP160">
        <v>4</v>
      </c>
      <c r="AQ160">
        <v>26</v>
      </c>
      <c r="AR160">
        <v>5</v>
      </c>
      <c r="AS160">
        <v>3</v>
      </c>
      <c r="AT160">
        <v>25</v>
      </c>
      <c r="AW160">
        <v>2</v>
      </c>
      <c r="AX160">
        <f t="shared" si="18"/>
        <v>2</v>
      </c>
      <c r="AY160">
        <v>5</v>
      </c>
      <c r="AZ160">
        <v>2</v>
      </c>
      <c r="BA160">
        <v>3</v>
      </c>
      <c r="BB160">
        <f t="shared" si="19"/>
        <v>1</v>
      </c>
      <c r="BC160">
        <f t="shared" si="19"/>
        <v>1</v>
      </c>
      <c r="BD160">
        <v>1</v>
      </c>
      <c r="BE160">
        <v>1</v>
      </c>
      <c r="BF160">
        <v>2</v>
      </c>
      <c r="BG160">
        <v>3</v>
      </c>
      <c r="BH160">
        <v>2</v>
      </c>
      <c r="BI160">
        <v>2</v>
      </c>
      <c r="BJ160">
        <v>2</v>
      </c>
      <c r="BK160">
        <f t="shared" si="20"/>
        <v>2</v>
      </c>
      <c r="BL160">
        <f t="shared" si="20"/>
        <v>1</v>
      </c>
      <c r="BM160">
        <v>1</v>
      </c>
      <c r="BN160">
        <f t="shared" si="21"/>
        <v>1</v>
      </c>
      <c r="BO160">
        <v>2</v>
      </c>
      <c r="BP160">
        <v>1</v>
      </c>
      <c r="BQ160">
        <f t="shared" si="22"/>
        <v>37</v>
      </c>
      <c r="BR160">
        <f t="shared" si="23"/>
        <v>1.85</v>
      </c>
      <c r="BS160" s="10">
        <f t="shared" si="24"/>
        <v>0.98808693416808424</v>
      </c>
      <c r="BT160" s="11">
        <f t="shared" si="25"/>
        <v>35.573792937151218</v>
      </c>
      <c r="BU160" s="11">
        <f t="shared" si="26"/>
        <v>405.73792937151217</v>
      </c>
    </row>
    <row r="161" spans="1:73">
      <c r="A161">
        <v>2570</v>
      </c>
      <c r="B161">
        <v>0</v>
      </c>
      <c r="C161">
        <v>1995</v>
      </c>
      <c r="D161" s="1">
        <v>42702.696770833332</v>
      </c>
      <c r="E161" t="s">
        <v>216</v>
      </c>
      <c r="F161">
        <v>2</v>
      </c>
      <c r="G161">
        <v>2</v>
      </c>
      <c r="H161">
        <v>4</v>
      </c>
      <c r="I161">
        <v>2</v>
      </c>
      <c r="J161">
        <v>1</v>
      </c>
      <c r="K161">
        <v>1</v>
      </c>
      <c r="L161">
        <v>3</v>
      </c>
      <c r="M161">
        <v>1</v>
      </c>
      <c r="N161">
        <v>1</v>
      </c>
      <c r="O161">
        <v>1</v>
      </c>
      <c r="P161">
        <v>1</v>
      </c>
      <c r="Q161">
        <v>1</v>
      </c>
      <c r="R161">
        <v>2</v>
      </c>
      <c r="S161">
        <v>2</v>
      </c>
      <c r="T161">
        <v>4</v>
      </c>
      <c r="U161">
        <v>4</v>
      </c>
      <c r="V161">
        <v>2</v>
      </c>
      <c r="W161">
        <v>4</v>
      </c>
      <c r="X161">
        <v>5</v>
      </c>
      <c r="Y161">
        <v>1</v>
      </c>
      <c r="Z161">
        <v>10</v>
      </c>
      <c r="AA161">
        <v>9</v>
      </c>
      <c r="AB161">
        <v>9</v>
      </c>
      <c r="AC161">
        <v>4</v>
      </c>
      <c r="AD161">
        <v>4</v>
      </c>
      <c r="AE161">
        <v>5</v>
      </c>
      <c r="AF161">
        <v>6</v>
      </c>
      <c r="AG161">
        <v>4</v>
      </c>
      <c r="AH161">
        <v>3</v>
      </c>
      <c r="AI161">
        <v>2</v>
      </c>
      <c r="AJ161">
        <v>5</v>
      </c>
      <c r="AK161">
        <v>3</v>
      </c>
      <c r="AL161">
        <v>3</v>
      </c>
      <c r="AM161">
        <v>4</v>
      </c>
      <c r="AN161">
        <v>6</v>
      </c>
      <c r="AO161">
        <v>7</v>
      </c>
      <c r="AP161">
        <v>7</v>
      </c>
      <c r="AQ161">
        <v>4</v>
      </c>
      <c r="AR161">
        <v>7</v>
      </c>
      <c r="AS161">
        <v>2</v>
      </c>
      <c r="AT161">
        <v>64</v>
      </c>
      <c r="AW161">
        <v>2</v>
      </c>
      <c r="AX161">
        <f t="shared" si="18"/>
        <v>4</v>
      </c>
      <c r="AY161">
        <v>4</v>
      </c>
      <c r="AZ161">
        <v>2</v>
      </c>
      <c r="BA161">
        <v>1</v>
      </c>
      <c r="BB161">
        <f t="shared" si="19"/>
        <v>5</v>
      </c>
      <c r="BC161">
        <f t="shared" si="19"/>
        <v>3</v>
      </c>
      <c r="BD161">
        <v>1</v>
      </c>
      <c r="BE161">
        <v>1</v>
      </c>
      <c r="BF161">
        <v>1</v>
      </c>
      <c r="BG161">
        <v>1</v>
      </c>
      <c r="BH161">
        <v>1</v>
      </c>
      <c r="BI161">
        <v>2</v>
      </c>
      <c r="BJ161">
        <v>2</v>
      </c>
      <c r="BK161">
        <f t="shared" si="20"/>
        <v>2</v>
      </c>
      <c r="BL161">
        <f t="shared" si="20"/>
        <v>2</v>
      </c>
      <c r="BM161">
        <v>2</v>
      </c>
      <c r="BN161">
        <f t="shared" si="21"/>
        <v>2</v>
      </c>
      <c r="BO161">
        <v>5</v>
      </c>
      <c r="BP161">
        <v>1</v>
      </c>
      <c r="BQ161">
        <f t="shared" si="22"/>
        <v>44</v>
      </c>
      <c r="BR161">
        <f t="shared" si="23"/>
        <v>2.2000000000000002</v>
      </c>
      <c r="BS161" s="10">
        <f t="shared" si="24"/>
        <v>1.3218806379747876</v>
      </c>
      <c r="BT161" s="11">
        <f t="shared" si="25"/>
        <v>31.621614538541454</v>
      </c>
      <c r="BU161" s="11">
        <f t="shared" si="26"/>
        <v>366.21614538541456</v>
      </c>
    </row>
    <row r="162" spans="1:73">
      <c r="A162">
        <v>2587</v>
      </c>
      <c r="B162">
        <v>0</v>
      </c>
      <c r="C162">
        <v>1987</v>
      </c>
      <c r="D162" s="1">
        <v>42702.771770833337</v>
      </c>
      <c r="E162" t="s">
        <v>217</v>
      </c>
      <c r="F162">
        <v>4</v>
      </c>
      <c r="G162">
        <v>2</v>
      </c>
      <c r="H162">
        <v>5</v>
      </c>
      <c r="I162">
        <v>2</v>
      </c>
      <c r="J162">
        <v>4</v>
      </c>
      <c r="K162">
        <v>4</v>
      </c>
      <c r="L162">
        <v>4</v>
      </c>
      <c r="M162">
        <v>2</v>
      </c>
      <c r="N162">
        <v>1</v>
      </c>
      <c r="O162">
        <v>2</v>
      </c>
      <c r="P162">
        <v>3</v>
      </c>
      <c r="Q162">
        <v>2</v>
      </c>
      <c r="R162">
        <v>1</v>
      </c>
      <c r="S162">
        <v>1</v>
      </c>
      <c r="T162">
        <v>2</v>
      </c>
      <c r="U162">
        <v>2</v>
      </c>
      <c r="V162">
        <v>2</v>
      </c>
      <c r="W162">
        <v>3</v>
      </c>
      <c r="X162">
        <v>2</v>
      </c>
      <c r="Y162">
        <v>2</v>
      </c>
      <c r="Z162">
        <v>15</v>
      </c>
      <c r="AA162">
        <v>10</v>
      </c>
      <c r="AB162">
        <v>5</v>
      </c>
      <c r="AC162">
        <v>8</v>
      </c>
      <c r="AD162">
        <v>10</v>
      </c>
      <c r="AE162">
        <v>14</v>
      </c>
      <c r="AF162">
        <v>5</v>
      </c>
      <c r="AG162">
        <v>7</v>
      </c>
      <c r="AH162">
        <v>4</v>
      </c>
      <c r="AI162">
        <v>4</v>
      </c>
      <c r="AJ162">
        <v>5</v>
      </c>
      <c r="AK162">
        <v>4</v>
      </c>
      <c r="AL162">
        <v>3</v>
      </c>
      <c r="AM162">
        <v>4</v>
      </c>
      <c r="AN162">
        <v>7</v>
      </c>
      <c r="AO162">
        <v>14</v>
      </c>
      <c r="AP162">
        <v>5</v>
      </c>
      <c r="AQ162">
        <v>12</v>
      </c>
      <c r="AR162">
        <v>5</v>
      </c>
      <c r="AS162">
        <v>4</v>
      </c>
      <c r="AT162">
        <v>25</v>
      </c>
      <c r="AW162">
        <v>4</v>
      </c>
      <c r="AX162">
        <f t="shared" si="18"/>
        <v>4</v>
      </c>
      <c r="AY162">
        <v>5</v>
      </c>
      <c r="AZ162">
        <v>2</v>
      </c>
      <c r="BA162">
        <v>4</v>
      </c>
      <c r="BB162">
        <f t="shared" si="19"/>
        <v>2</v>
      </c>
      <c r="BC162">
        <f t="shared" si="19"/>
        <v>2</v>
      </c>
      <c r="BD162">
        <v>2</v>
      </c>
      <c r="BE162">
        <v>1</v>
      </c>
      <c r="BF162">
        <v>2</v>
      </c>
      <c r="BG162">
        <v>3</v>
      </c>
      <c r="BH162">
        <v>2</v>
      </c>
      <c r="BI162">
        <v>1</v>
      </c>
      <c r="BJ162">
        <v>1</v>
      </c>
      <c r="BK162">
        <f t="shared" si="20"/>
        <v>4</v>
      </c>
      <c r="BL162">
        <f t="shared" si="20"/>
        <v>4</v>
      </c>
      <c r="BM162">
        <v>2</v>
      </c>
      <c r="BN162">
        <f t="shared" si="21"/>
        <v>3</v>
      </c>
      <c r="BO162">
        <v>2</v>
      </c>
      <c r="BP162">
        <v>2</v>
      </c>
      <c r="BQ162">
        <f t="shared" si="22"/>
        <v>52</v>
      </c>
      <c r="BR162">
        <f t="shared" si="23"/>
        <v>2.6</v>
      </c>
      <c r="BS162" s="10">
        <f t="shared" si="24"/>
        <v>1.1876558069531231</v>
      </c>
      <c r="BT162" s="11">
        <f t="shared" si="25"/>
        <v>41.594542552470188</v>
      </c>
      <c r="BU162" s="11">
        <f t="shared" si="26"/>
        <v>465.94542552470188</v>
      </c>
    </row>
    <row r="163" spans="1:73">
      <c r="A163">
        <v>2589</v>
      </c>
      <c r="B163">
        <v>0</v>
      </c>
      <c r="C163">
        <v>1982</v>
      </c>
      <c r="D163" s="1">
        <v>42702.772962962961</v>
      </c>
      <c r="E163" t="s">
        <v>218</v>
      </c>
      <c r="F163">
        <v>2</v>
      </c>
      <c r="G163">
        <v>2</v>
      </c>
      <c r="H163">
        <v>5</v>
      </c>
      <c r="I163">
        <v>3</v>
      </c>
      <c r="J163">
        <v>1</v>
      </c>
      <c r="K163">
        <v>2</v>
      </c>
      <c r="L163">
        <v>4</v>
      </c>
      <c r="M163">
        <v>1</v>
      </c>
      <c r="N163">
        <v>2</v>
      </c>
      <c r="O163">
        <v>4</v>
      </c>
      <c r="P163">
        <v>2</v>
      </c>
      <c r="Q163">
        <v>1</v>
      </c>
      <c r="R163">
        <v>2</v>
      </c>
      <c r="S163">
        <v>5</v>
      </c>
      <c r="T163">
        <v>2</v>
      </c>
      <c r="U163">
        <v>4</v>
      </c>
      <c r="V163">
        <v>2</v>
      </c>
      <c r="W163">
        <v>5</v>
      </c>
      <c r="X163">
        <v>2</v>
      </c>
      <c r="Y163">
        <v>1</v>
      </c>
      <c r="Z163">
        <v>7</v>
      </c>
      <c r="AA163">
        <v>10</v>
      </c>
      <c r="AB163">
        <v>6</v>
      </c>
      <c r="AC163">
        <v>9</v>
      </c>
      <c r="AD163">
        <v>7</v>
      </c>
      <c r="AE163">
        <v>14</v>
      </c>
      <c r="AF163">
        <v>6</v>
      </c>
      <c r="AG163">
        <v>6</v>
      </c>
      <c r="AH163">
        <v>7</v>
      </c>
      <c r="AI163">
        <v>8</v>
      </c>
      <c r="AJ163">
        <v>6</v>
      </c>
      <c r="AK163">
        <v>3</v>
      </c>
      <c r="AL163">
        <v>6</v>
      </c>
      <c r="AM163">
        <v>5</v>
      </c>
      <c r="AN163">
        <v>4</v>
      </c>
      <c r="AO163">
        <v>18</v>
      </c>
      <c r="AP163">
        <v>8</v>
      </c>
      <c r="AQ163">
        <v>15</v>
      </c>
      <c r="AR163">
        <v>5</v>
      </c>
      <c r="AS163">
        <v>2</v>
      </c>
      <c r="AT163">
        <v>71</v>
      </c>
      <c r="AW163">
        <v>2</v>
      </c>
      <c r="AX163">
        <f t="shared" si="18"/>
        <v>4</v>
      </c>
      <c r="AY163">
        <v>5</v>
      </c>
      <c r="AZ163">
        <v>3</v>
      </c>
      <c r="BA163">
        <v>1</v>
      </c>
      <c r="BB163">
        <f t="shared" si="19"/>
        <v>4</v>
      </c>
      <c r="BC163">
        <f t="shared" si="19"/>
        <v>2</v>
      </c>
      <c r="BD163">
        <v>1</v>
      </c>
      <c r="BE163">
        <v>2</v>
      </c>
      <c r="BF163">
        <v>4</v>
      </c>
      <c r="BG163">
        <v>2</v>
      </c>
      <c r="BH163">
        <v>1</v>
      </c>
      <c r="BI163">
        <v>2</v>
      </c>
      <c r="BJ163">
        <v>5</v>
      </c>
      <c r="BK163">
        <f t="shared" si="20"/>
        <v>4</v>
      </c>
      <c r="BL163">
        <f t="shared" si="20"/>
        <v>2</v>
      </c>
      <c r="BM163">
        <v>2</v>
      </c>
      <c r="BN163">
        <f t="shared" si="21"/>
        <v>1</v>
      </c>
      <c r="BO163">
        <v>2</v>
      </c>
      <c r="BP163">
        <v>1</v>
      </c>
      <c r="BQ163">
        <f t="shared" si="22"/>
        <v>50</v>
      </c>
      <c r="BR163">
        <f t="shared" si="23"/>
        <v>2.5</v>
      </c>
      <c r="BS163" s="10">
        <f t="shared" si="24"/>
        <v>1.3572417850765923</v>
      </c>
      <c r="BT163" s="11">
        <f t="shared" si="25"/>
        <v>34.997448886617846</v>
      </c>
      <c r="BU163" s="11">
        <f t="shared" si="26"/>
        <v>399.97448886617849</v>
      </c>
    </row>
    <row r="164" spans="1:73">
      <c r="A164">
        <v>2588</v>
      </c>
      <c r="B164">
        <v>0</v>
      </c>
      <c r="C164">
        <v>1982</v>
      </c>
      <c r="D164" s="1">
        <v>42702.773692129631</v>
      </c>
      <c r="E164" t="s">
        <v>81</v>
      </c>
      <c r="F164">
        <v>2</v>
      </c>
      <c r="G164">
        <v>4</v>
      </c>
      <c r="H164">
        <v>2</v>
      </c>
      <c r="I164">
        <v>2</v>
      </c>
      <c r="J164">
        <v>2</v>
      </c>
      <c r="K164">
        <v>4</v>
      </c>
      <c r="L164">
        <v>4</v>
      </c>
      <c r="M164">
        <v>2</v>
      </c>
      <c r="N164">
        <v>3</v>
      </c>
      <c r="O164">
        <v>2</v>
      </c>
      <c r="P164">
        <v>3</v>
      </c>
      <c r="Q164">
        <v>1</v>
      </c>
      <c r="R164">
        <v>3</v>
      </c>
      <c r="S164">
        <v>1</v>
      </c>
      <c r="T164">
        <v>3</v>
      </c>
      <c r="U164">
        <v>4</v>
      </c>
      <c r="V164">
        <v>2</v>
      </c>
      <c r="W164">
        <v>4</v>
      </c>
      <c r="X164">
        <v>2</v>
      </c>
      <c r="Y164">
        <v>2</v>
      </c>
      <c r="Z164">
        <v>8</v>
      </c>
      <c r="AA164">
        <v>8</v>
      </c>
      <c r="AB164">
        <v>3</v>
      </c>
      <c r="AC164">
        <v>4</v>
      </c>
      <c r="AD164">
        <v>4</v>
      </c>
      <c r="AE164">
        <v>6</v>
      </c>
      <c r="AF164">
        <v>6</v>
      </c>
      <c r="AG164">
        <v>5</v>
      </c>
      <c r="AH164">
        <v>4</v>
      </c>
      <c r="AI164">
        <v>3</v>
      </c>
      <c r="AJ164">
        <v>9</v>
      </c>
      <c r="AK164">
        <v>5</v>
      </c>
      <c r="AL164">
        <v>3</v>
      </c>
      <c r="AM164">
        <v>4</v>
      </c>
      <c r="AN164">
        <v>5</v>
      </c>
      <c r="AO164">
        <v>7</v>
      </c>
      <c r="AP164">
        <v>7</v>
      </c>
      <c r="AQ164">
        <v>4</v>
      </c>
      <c r="AR164">
        <v>4</v>
      </c>
      <c r="AS164">
        <v>3</v>
      </c>
      <c r="AT164">
        <v>7</v>
      </c>
      <c r="AW164">
        <v>2</v>
      </c>
      <c r="AX164">
        <f t="shared" si="18"/>
        <v>2</v>
      </c>
      <c r="AY164">
        <v>2</v>
      </c>
      <c r="AZ164">
        <v>2</v>
      </c>
      <c r="BA164">
        <v>2</v>
      </c>
      <c r="BB164">
        <f t="shared" si="19"/>
        <v>2</v>
      </c>
      <c r="BC164">
        <f t="shared" si="19"/>
        <v>2</v>
      </c>
      <c r="BD164">
        <v>2</v>
      </c>
      <c r="BE164">
        <v>3</v>
      </c>
      <c r="BF164">
        <v>2</v>
      </c>
      <c r="BG164">
        <v>3</v>
      </c>
      <c r="BH164">
        <v>1</v>
      </c>
      <c r="BI164">
        <v>3</v>
      </c>
      <c r="BJ164">
        <v>1</v>
      </c>
      <c r="BK164">
        <f t="shared" si="20"/>
        <v>3</v>
      </c>
      <c r="BL164">
        <f t="shared" si="20"/>
        <v>2</v>
      </c>
      <c r="BM164">
        <v>2</v>
      </c>
      <c r="BN164">
        <f t="shared" si="21"/>
        <v>2</v>
      </c>
      <c r="BO164">
        <v>2</v>
      </c>
      <c r="BP164">
        <v>2</v>
      </c>
      <c r="BQ164">
        <f t="shared" si="22"/>
        <v>42</v>
      </c>
      <c r="BR164">
        <f t="shared" si="23"/>
        <v>2.1</v>
      </c>
      <c r="BS164" s="10">
        <f t="shared" si="24"/>
        <v>0.55250625145308241</v>
      </c>
      <c r="BT164" s="11">
        <f t="shared" si="25"/>
        <v>72.21637745285895</v>
      </c>
      <c r="BU164" s="11">
        <f t="shared" si="26"/>
        <v>772.16377452858956</v>
      </c>
    </row>
    <row r="165" spans="1:73">
      <c r="A165">
        <v>2590</v>
      </c>
      <c r="B165">
        <v>0</v>
      </c>
      <c r="C165">
        <v>1986</v>
      </c>
      <c r="D165" s="1">
        <v>42702.774872685186</v>
      </c>
      <c r="E165" t="s">
        <v>219</v>
      </c>
      <c r="F165">
        <v>1</v>
      </c>
      <c r="G165">
        <v>4</v>
      </c>
      <c r="H165">
        <v>5</v>
      </c>
      <c r="I165">
        <v>2</v>
      </c>
      <c r="J165">
        <v>3</v>
      </c>
      <c r="K165">
        <v>4</v>
      </c>
      <c r="L165">
        <v>4</v>
      </c>
      <c r="M165">
        <v>1</v>
      </c>
      <c r="N165">
        <v>1</v>
      </c>
      <c r="O165">
        <v>3</v>
      </c>
      <c r="P165">
        <v>3</v>
      </c>
      <c r="Q165">
        <v>1</v>
      </c>
      <c r="R165">
        <v>2</v>
      </c>
      <c r="S165">
        <v>2</v>
      </c>
      <c r="T165">
        <v>4</v>
      </c>
      <c r="U165">
        <v>4</v>
      </c>
      <c r="V165">
        <v>2</v>
      </c>
      <c r="W165">
        <v>2</v>
      </c>
      <c r="X165">
        <v>2</v>
      </c>
      <c r="Y165">
        <v>2</v>
      </c>
      <c r="Z165">
        <v>19</v>
      </c>
      <c r="AA165">
        <v>27</v>
      </c>
      <c r="AB165">
        <v>6</v>
      </c>
      <c r="AC165">
        <v>6</v>
      </c>
      <c r="AD165">
        <v>7</v>
      </c>
      <c r="AE165">
        <v>7</v>
      </c>
      <c r="AF165">
        <v>11</v>
      </c>
      <c r="AG165">
        <v>9</v>
      </c>
      <c r="AH165">
        <v>3</v>
      </c>
      <c r="AI165">
        <v>5</v>
      </c>
      <c r="AJ165">
        <v>25</v>
      </c>
      <c r="AK165">
        <v>6</v>
      </c>
      <c r="AL165">
        <v>5</v>
      </c>
      <c r="AM165">
        <v>6</v>
      </c>
      <c r="AN165">
        <v>6</v>
      </c>
      <c r="AO165">
        <v>8</v>
      </c>
      <c r="AP165">
        <v>9</v>
      </c>
      <c r="AQ165">
        <v>6</v>
      </c>
      <c r="AR165">
        <v>6</v>
      </c>
      <c r="AS165">
        <v>4</v>
      </c>
      <c r="AT165">
        <v>39</v>
      </c>
      <c r="AW165">
        <v>1</v>
      </c>
      <c r="AX165">
        <f t="shared" si="18"/>
        <v>2</v>
      </c>
      <c r="AY165">
        <v>5</v>
      </c>
      <c r="AZ165">
        <v>2</v>
      </c>
      <c r="BA165">
        <v>3</v>
      </c>
      <c r="BB165">
        <f t="shared" si="19"/>
        <v>2</v>
      </c>
      <c r="BC165">
        <f t="shared" si="19"/>
        <v>2</v>
      </c>
      <c r="BD165">
        <v>1</v>
      </c>
      <c r="BE165">
        <v>1</v>
      </c>
      <c r="BF165">
        <v>3</v>
      </c>
      <c r="BG165">
        <v>3</v>
      </c>
      <c r="BH165">
        <v>1</v>
      </c>
      <c r="BI165">
        <v>2</v>
      </c>
      <c r="BJ165">
        <v>2</v>
      </c>
      <c r="BK165">
        <f t="shared" si="20"/>
        <v>2</v>
      </c>
      <c r="BL165">
        <f t="shared" si="20"/>
        <v>2</v>
      </c>
      <c r="BM165">
        <v>2</v>
      </c>
      <c r="BN165">
        <f t="shared" si="21"/>
        <v>4</v>
      </c>
      <c r="BO165">
        <v>2</v>
      </c>
      <c r="BP165">
        <v>2</v>
      </c>
      <c r="BQ165">
        <f t="shared" si="22"/>
        <v>44</v>
      </c>
      <c r="BR165">
        <f t="shared" si="23"/>
        <v>2.2000000000000002</v>
      </c>
      <c r="BS165" s="10">
        <f t="shared" si="24"/>
        <v>1.0052493799000692</v>
      </c>
      <c r="BT165" s="11">
        <f t="shared" si="25"/>
        <v>41.581721745658065</v>
      </c>
      <c r="BU165" s="11">
        <f t="shared" si="26"/>
        <v>465.81721745658064</v>
      </c>
    </row>
    <row r="166" spans="1:73">
      <c r="A166">
        <v>2591</v>
      </c>
      <c r="B166">
        <v>0</v>
      </c>
      <c r="C166">
        <v>1989</v>
      </c>
      <c r="D166" s="1">
        <v>42702.778298611112</v>
      </c>
      <c r="E166" t="s">
        <v>81</v>
      </c>
      <c r="F166">
        <v>2</v>
      </c>
      <c r="G166">
        <v>4</v>
      </c>
      <c r="H166">
        <v>5</v>
      </c>
      <c r="I166">
        <v>2</v>
      </c>
      <c r="J166">
        <v>2</v>
      </c>
      <c r="K166">
        <v>4</v>
      </c>
      <c r="L166">
        <v>4</v>
      </c>
      <c r="M166">
        <v>2</v>
      </c>
      <c r="N166">
        <v>2</v>
      </c>
      <c r="O166">
        <v>2</v>
      </c>
      <c r="P166">
        <v>4</v>
      </c>
      <c r="Q166">
        <v>2</v>
      </c>
      <c r="R166">
        <v>2</v>
      </c>
      <c r="S166">
        <v>2</v>
      </c>
      <c r="T166">
        <v>2</v>
      </c>
      <c r="U166">
        <v>4</v>
      </c>
      <c r="V166">
        <v>2</v>
      </c>
      <c r="W166">
        <v>4</v>
      </c>
      <c r="X166">
        <v>5</v>
      </c>
      <c r="Y166">
        <v>2</v>
      </c>
      <c r="Z166">
        <v>25</v>
      </c>
      <c r="AA166">
        <v>18</v>
      </c>
      <c r="AB166">
        <v>37</v>
      </c>
      <c r="AC166">
        <v>31</v>
      </c>
      <c r="AD166">
        <v>9</v>
      </c>
      <c r="AE166">
        <v>6</v>
      </c>
      <c r="AF166">
        <v>24</v>
      </c>
      <c r="AG166">
        <v>10</v>
      </c>
      <c r="AH166">
        <v>5</v>
      </c>
      <c r="AI166">
        <v>21</v>
      </c>
      <c r="AJ166">
        <v>5</v>
      </c>
      <c r="AK166">
        <v>11</v>
      </c>
      <c r="AL166">
        <v>5</v>
      </c>
      <c r="AM166">
        <v>6</v>
      </c>
      <c r="AN166">
        <v>7</v>
      </c>
      <c r="AO166">
        <v>33</v>
      </c>
      <c r="AP166">
        <v>15</v>
      </c>
      <c r="AQ166">
        <v>16</v>
      </c>
      <c r="AR166">
        <v>9</v>
      </c>
      <c r="AS166">
        <v>12</v>
      </c>
      <c r="AT166">
        <v>27</v>
      </c>
      <c r="AW166">
        <v>2</v>
      </c>
      <c r="AX166">
        <f t="shared" si="18"/>
        <v>2</v>
      </c>
      <c r="AY166">
        <v>5</v>
      </c>
      <c r="AZ166">
        <v>2</v>
      </c>
      <c r="BA166">
        <v>2</v>
      </c>
      <c r="BB166">
        <f t="shared" si="19"/>
        <v>2</v>
      </c>
      <c r="BC166">
        <f t="shared" si="19"/>
        <v>2</v>
      </c>
      <c r="BD166">
        <v>2</v>
      </c>
      <c r="BE166">
        <v>2</v>
      </c>
      <c r="BF166">
        <v>2</v>
      </c>
      <c r="BG166">
        <v>4</v>
      </c>
      <c r="BH166">
        <v>2</v>
      </c>
      <c r="BI166">
        <v>2</v>
      </c>
      <c r="BJ166">
        <v>2</v>
      </c>
      <c r="BK166">
        <f t="shared" si="20"/>
        <v>4</v>
      </c>
      <c r="BL166">
        <f t="shared" si="20"/>
        <v>2</v>
      </c>
      <c r="BM166">
        <v>2</v>
      </c>
      <c r="BN166">
        <f t="shared" si="21"/>
        <v>2</v>
      </c>
      <c r="BO166">
        <v>5</v>
      </c>
      <c r="BP166">
        <v>2</v>
      </c>
      <c r="BQ166">
        <f t="shared" si="22"/>
        <v>50</v>
      </c>
      <c r="BR166">
        <f t="shared" si="23"/>
        <v>2.5</v>
      </c>
      <c r="BS166" s="10">
        <f t="shared" si="24"/>
        <v>1.0513149660756937</v>
      </c>
      <c r="BT166" s="11">
        <f t="shared" si="25"/>
        <v>45.181512232538736</v>
      </c>
      <c r="BU166" s="11">
        <f t="shared" si="26"/>
        <v>501.81512232538739</v>
      </c>
    </row>
    <row r="167" spans="1:73">
      <c r="A167">
        <v>2594</v>
      </c>
      <c r="B167">
        <v>0</v>
      </c>
      <c r="C167">
        <v>1979</v>
      </c>
      <c r="D167" s="1">
        <v>42702.78601851852</v>
      </c>
      <c r="E167" t="s">
        <v>81</v>
      </c>
      <c r="F167">
        <v>1</v>
      </c>
      <c r="G167">
        <v>1</v>
      </c>
      <c r="H167">
        <v>1</v>
      </c>
      <c r="I167">
        <v>4</v>
      </c>
      <c r="J167">
        <v>1</v>
      </c>
      <c r="K167">
        <v>5</v>
      </c>
      <c r="L167">
        <v>1</v>
      </c>
      <c r="M167">
        <v>1</v>
      </c>
      <c r="N167">
        <v>1</v>
      </c>
      <c r="O167">
        <v>1</v>
      </c>
      <c r="P167">
        <v>1</v>
      </c>
      <c r="Q167">
        <v>1</v>
      </c>
      <c r="R167">
        <v>5</v>
      </c>
      <c r="S167">
        <v>2</v>
      </c>
      <c r="T167">
        <v>1</v>
      </c>
      <c r="U167">
        <v>4</v>
      </c>
      <c r="V167">
        <v>1</v>
      </c>
      <c r="W167">
        <v>5</v>
      </c>
      <c r="X167">
        <v>3</v>
      </c>
      <c r="Y167">
        <v>1</v>
      </c>
      <c r="Z167">
        <v>21</v>
      </c>
      <c r="AA167">
        <v>23</v>
      </c>
      <c r="AB167">
        <v>56</v>
      </c>
      <c r="AC167">
        <v>16</v>
      </c>
      <c r="AD167">
        <v>16</v>
      </c>
      <c r="AE167">
        <v>22</v>
      </c>
      <c r="AF167">
        <v>20</v>
      </c>
      <c r="AG167">
        <v>16</v>
      </c>
      <c r="AH167">
        <v>7</v>
      </c>
      <c r="AI167">
        <v>8</v>
      </c>
      <c r="AJ167">
        <v>12</v>
      </c>
      <c r="AK167">
        <v>9</v>
      </c>
      <c r="AL167">
        <v>20</v>
      </c>
      <c r="AM167">
        <v>14</v>
      </c>
      <c r="AN167">
        <v>11</v>
      </c>
      <c r="AO167">
        <v>14</v>
      </c>
      <c r="AP167">
        <v>13</v>
      </c>
      <c r="AQ167">
        <v>11</v>
      </c>
      <c r="AR167">
        <v>12</v>
      </c>
      <c r="AS167">
        <v>8</v>
      </c>
      <c r="AT167">
        <v>92</v>
      </c>
      <c r="AW167">
        <v>1</v>
      </c>
      <c r="AX167">
        <f t="shared" si="18"/>
        <v>5</v>
      </c>
      <c r="AY167">
        <v>1</v>
      </c>
      <c r="AZ167">
        <v>4</v>
      </c>
      <c r="BA167">
        <v>1</v>
      </c>
      <c r="BB167">
        <f t="shared" si="19"/>
        <v>1</v>
      </c>
      <c r="BC167">
        <f t="shared" si="19"/>
        <v>5</v>
      </c>
      <c r="BD167">
        <v>1</v>
      </c>
      <c r="BE167">
        <v>1</v>
      </c>
      <c r="BF167">
        <v>1</v>
      </c>
      <c r="BG167">
        <v>1</v>
      </c>
      <c r="BH167">
        <v>1</v>
      </c>
      <c r="BI167">
        <v>5</v>
      </c>
      <c r="BJ167">
        <v>2</v>
      </c>
      <c r="BK167">
        <f t="shared" si="20"/>
        <v>5</v>
      </c>
      <c r="BL167">
        <f t="shared" si="20"/>
        <v>2</v>
      </c>
      <c r="BM167">
        <v>1</v>
      </c>
      <c r="BN167">
        <f t="shared" si="21"/>
        <v>1</v>
      </c>
      <c r="BO167">
        <v>3</v>
      </c>
      <c r="BP167">
        <v>1</v>
      </c>
      <c r="BQ167">
        <f t="shared" si="22"/>
        <v>43</v>
      </c>
      <c r="BR167">
        <f t="shared" si="23"/>
        <v>2.15</v>
      </c>
      <c r="BS167" s="10">
        <f t="shared" si="24"/>
        <v>1.6630662866176473</v>
      </c>
      <c r="BT167" s="11">
        <f t="shared" si="25"/>
        <v>24.563061814620113</v>
      </c>
      <c r="BU167" s="11">
        <f t="shared" si="26"/>
        <v>295.63061814620113</v>
      </c>
    </row>
    <row r="168" spans="1:73">
      <c r="A168">
        <v>2599</v>
      </c>
      <c r="B168">
        <v>0</v>
      </c>
      <c r="C168">
        <v>1989</v>
      </c>
      <c r="D168" s="1">
        <v>42702.792222222219</v>
      </c>
      <c r="E168" t="s">
        <v>220</v>
      </c>
      <c r="F168">
        <v>2</v>
      </c>
      <c r="G168">
        <v>4</v>
      </c>
      <c r="H168">
        <v>2</v>
      </c>
      <c r="I168">
        <v>2</v>
      </c>
      <c r="J168">
        <v>3</v>
      </c>
      <c r="K168">
        <v>5</v>
      </c>
      <c r="L168">
        <v>5</v>
      </c>
      <c r="M168">
        <v>1</v>
      </c>
      <c r="N168">
        <v>1</v>
      </c>
      <c r="O168">
        <v>2</v>
      </c>
      <c r="P168">
        <v>2</v>
      </c>
      <c r="Q168">
        <v>1</v>
      </c>
      <c r="R168">
        <v>4</v>
      </c>
      <c r="S168">
        <v>2</v>
      </c>
      <c r="T168">
        <v>2</v>
      </c>
      <c r="U168">
        <v>4</v>
      </c>
      <c r="V168">
        <v>2</v>
      </c>
      <c r="W168">
        <v>4</v>
      </c>
      <c r="X168">
        <v>3</v>
      </c>
      <c r="Y168">
        <v>2</v>
      </c>
      <c r="Z168">
        <v>12</v>
      </c>
      <c r="AA168">
        <v>5</v>
      </c>
      <c r="AB168">
        <v>3</v>
      </c>
      <c r="AC168">
        <v>6</v>
      </c>
      <c r="AD168">
        <v>7</v>
      </c>
      <c r="AE168">
        <v>4</v>
      </c>
      <c r="AF168">
        <v>3</v>
      </c>
      <c r="AG168">
        <v>4</v>
      </c>
      <c r="AH168">
        <v>2</v>
      </c>
      <c r="AI168">
        <v>3</v>
      </c>
      <c r="AJ168">
        <v>4</v>
      </c>
      <c r="AK168">
        <v>2</v>
      </c>
      <c r="AL168">
        <v>4</v>
      </c>
      <c r="AM168">
        <v>4</v>
      </c>
      <c r="AN168">
        <v>17</v>
      </c>
      <c r="AO168">
        <v>4</v>
      </c>
      <c r="AP168">
        <v>8</v>
      </c>
      <c r="AQ168">
        <v>3</v>
      </c>
      <c r="AR168">
        <v>4</v>
      </c>
      <c r="AS168">
        <v>3</v>
      </c>
      <c r="AT168">
        <v>11</v>
      </c>
      <c r="AW168">
        <v>2</v>
      </c>
      <c r="AX168">
        <f t="shared" si="18"/>
        <v>2</v>
      </c>
      <c r="AY168">
        <v>2</v>
      </c>
      <c r="AZ168">
        <v>2</v>
      </c>
      <c r="BA168">
        <v>3</v>
      </c>
      <c r="BB168">
        <f t="shared" si="19"/>
        <v>1</v>
      </c>
      <c r="BC168">
        <f t="shared" si="19"/>
        <v>1</v>
      </c>
      <c r="BD168">
        <v>1</v>
      </c>
      <c r="BE168">
        <v>1</v>
      </c>
      <c r="BF168">
        <v>2</v>
      </c>
      <c r="BG168">
        <v>2</v>
      </c>
      <c r="BH168">
        <v>1</v>
      </c>
      <c r="BI168">
        <v>4</v>
      </c>
      <c r="BJ168">
        <v>2</v>
      </c>
      <c r="BK168">
        <f t="shared" si="20"/>
        <v>4</v>
      </c>
      <c r="BL168">
        <f t="shared" si="20"/>
        <v>2</v>
      </c>
      <c r="BM168">
        <v>2</v>
      </c>
      <c r="BN168">
        <f t="shared" si="21"/>
        <v>2</v>
      </c>
      <c r="BO168">
        <v>3</v>
      </c>
      <c r="BP168">
        <v>2</v>
      </c>
      <c r="BQ168">
        <f t="shared" si="22"/>
        <v>41</v>
      </c>
      <c r="BR168">
        <f t="shared" si="23"/>
        <v>2.0499999999999998</v>
      </c>
      <c r="BS168" s="10">
        <f t="shared" si="24"/>
        <v>0.88704120832301703</v>
      </c>
      <c r="BT168" s="11">
        <f t="shared" si="25"/>
        <v>43.910023158491548</v>
      </c>
      <c r="BU168" s="11">
        <f t="shared" si="26"/>
        <v>489.10023158491549</v>
      </c>
    </row>
    <row r="169" spans="1:73">
      <c r="A169">
        <v>2602</v>
      </c>
      <c r="B169">
        <v>0</v>
      </c>
      <c r="C169">
        <v>1976</v>
      </c>
      <c r="D169" s="1">
        <v>42702.794745370367</v>
      </c>
      <c r="E169" t="s">
        <v>221</v>
      </c>
      <c r="F169">
        <v>4</v>
      </c>
      <c r="G169">
        <v>3</v>
      </c>
      <c r="H169">
        <v>5</v>
      </c>
      <c r="I169">
        <v>3</v>
      </c>
      <c r="J169">
        <v>1</v>
      </c>
      <c r="K169">
        <v>5</v>
      </c>
      <c r="L169">
        <v>5</v>
      </c>
      <c r="M169">
        <v>2</v>
      </c>
      <c r="N169">
        <v>1</v>
      </c>
      <c r="O169">
        <v>2</v>
      </c>
      <c r="P169">
        <v>3</v>
      </c>
      <c r="Q169">
        <v>1</v>
      </c>
      <c r="R169">
        <v>2</v>
      </c>
      <c r="S169">
        <v>3</v>
      </c>
      <c r="T169">
        <v>1</v>
      </c>
      <c r="U169">
        <v>4</v>
      </c>
      <c r="V169">
        <v>3</v>
      </c>
      <c r="W169">
        <v>4</v>
      </c>
      <c r="X169">
        <v>5</v>
      </c>
      <c r="Y169">
        <v>2</v>
      </c>
      <c r="Z169">
        <v>8</v>
      </c>
      <c r="AA169">
        <v>4</v>
      </c>
      <c r="AB169">
        <v>5</v>
      </c>
      <c r="AC169">
        <v>7</v>
      </c>
      <c r="AD169">
        <v>4</v>
      </c>
      <c r="AE169">
        <v>4</v>
      </c>
      <c r="AF169">
        <v>11</v>
      </c>
      <c r="AG169">
        <v>5</v>
      </c>
      <c r="AH169">
        <v>3</v>
      </c>
      <c r="AI169">
        <v>3</v>
      </c>
      <c r="AJ169">
        <v>3</v>
      </c>
      <c r="AK169">
        <v>4</v>
      </c>
      <c r="AL169">
        <v>3</v>
      </c>
      <c r="AM169">
        <v>3</v>
      </c>
      <c r="AN169">
        <v>4</v>
      </c>
      <c r="AO169">
        <v>5</v>
      </c>
      <c r="AP169">
        <v>4</v>
      </c>
      <c r="AQ169">
        <v>5</v>
      </c>
      <c r="AR169">
        <v>3</v>
      </c>
      <c r="AS169">
        <v>3</v>
      </c>
      <c r="AT169">
        <v>46</v>
      </c>
      <c r="AW169">
        <v>4</v>
      </c>
      <c r="AX169">
        <f t="shared" si="18"/>
        <v>3</v>
      </c>
      <c r="AY169">
        <v>5</v>
      </c>
      <c r="AZ169">
        <v>3</v>
      </c>
      <c r="BA169">
        <v>1</v>
      </c>
      <c r="BB169">
        <f t="shared" si="19"/>
        <v>1</v>
      </c>
      <c r="BC169">
        <f t="shared" si="19"/>
        <v>1</v>
      </c>
      <c r="BD169">
        <v>2</v>
      </c>
      <c r="BE169">
        <v>1</v>
      </c>
      <c r="BF169">
        <v>2</v>
      </c>
      <c r="BG169">
        <v>3</v>
      </c>
      <c r="BH169">
        <v>1</v>
      </c>
      <c r="BI169">
        <v>2</v>
      </c>
      <c r="BJ169">
        <v>3</v>
      </c>
      <c r="BK169">
        <f t="shared" si="20"/>
        <v>5</v>
      </c>
      <c r="BL169">
        <f t="shared" si="20"/>
        <v>2</v>
      </c>
      <c r="BM169">
        <v>3</v>
      </c>
      <c r="BN169">
        <f t="shared" si="21"/>
        <v>2</v>
      </c>
      <c r="BO169">
        <v>5</v>
      </c>
      <c r="BP169">
        <v>2</v>
      </c>
      <c r="BQ169">
        <f t="shared" si="22"/>
        <v>51</v>
      </c>
      <c r="BR169">
        <f t="shared" si="23"/>
        <v>2.5499999999999998</v>
      </c>
      <c r="BS169" s="10">
        <f t="shared" si="24"/>
        <v>1.356271980175999</v>
      </c>
      <c r="BT169" s="11">
        <f t="shared" si="25"/>
        <v>35.722923357682873</v>
      </c>
      <c r="BU169" s="11">
        <f t="shared" si="26"/>
        <v>407.22923357682873</v>
      </c>
    </row>
    <row r="170" spans="1:73">
      <c r="A170">
        <v>2604</v>
      </c>
      <c r="B170">
        <v>0</v>
      </c>
      <c r="C170">
        <v>1983</v>
      </c>
      <c r="D170" s="1">
        <v>42702.812384259261</v>
      </c>
      <c r="E170" t="s">
        <v>222</v>
      </c>
      <c r="F170">
        <v>2</v>
      </c>
      <c r="G170">
        <v>4</v>
      </c>
      <c r="H170">
        <v>4</v>
      </c>
      <c r="I170">
        <v>2</v>
      </c>
      <c r="J170">
        <v>2</v>
      </c>
      <c r="K170">
        <v>5</v>
      </c>
      <c r="L170">
        <v>4</v>
      </c>
      <c r="M170">
        <v>1</v>
      </c>
      <c r="N170">
        <v>2</v>
      </c>
      <c r="O170">
        <v>1</v>
      </c>
      <c r="P170">
        <v>2</v>
      </c>
      <c r="Q170">
        <v>1</v>
      </c>
      <c r="R170">
        <v>4</v>
      </c>
      <c r="S170">
        <v>2</v>
      </c>
      <c r="T170">
        <v>4</v>
      </c>
      <c r="U170">
        <v>4</v>
      </c>
      <c r="V170">
        <v>1</v>
      </c>
      <c r="W170">
        <v>4</v>
      </c>
      <c r="X170">
        <v>1</v>
      </c>
      <c r="Y170">
        <v>1</v>
      </c>
      <c r="Z170">
        <v>9</v>
      </c>
      <c r="AA170">
        <v>9</v>
      </c>
      <c r="AB170">
        <v>4</v>
      </c>
      <c r="AC170">
        <v>4</v>
      </c>
      <c r="AD170">
        <v>7</v>
      </c>
      <c r="AE170">
        <v>5</v>
      </c>
      <c r="AF170">
        <v>16</v>
      </c>
      <c r="AG170">
        <v>15</v>
      </c>
      <c r="AH170">
        <v>3</v>
      </c>
      <c r="AI170">
        <v>3</v>
      </c>
      <c r="AJ170">
        <v>5</v>
      </c>
      <c r="AK170">
        <v>3</v>
      </c>
      <c r="AL170">
        <v>10</v>
      </c>
      <c r="AM170">
        <v>3</v>
      </c>
      <c r="AN170">
        <v>4</v>
      </c>
      <c r="AO170">
        <v>5</v>
      </c>
      <c r="AP170">
        <v>6</v>
      </c>
      <c r="AQ170">
        <v>4</v>
      </c>
      <c r="AR170">
        <v>5</v>
      </c>
      <c r="AS170">
        <v>4</v>
      </c>
      <c r="AT170">
        <v>11</v>
      </c>
      <c r="AW170">
        <v>2</v>
      </c>
      <c r="AX170">
        <f t="shared" si="18"/>
        <v>2</v>
      </c>
      <c r="AY170">
        <v>4</v>
      </c>
      <c r="AZ170">
        <v>2</v>
      </c>
      <c r="BA170">
        <v>2</v>
      </c>
      <c r="BB170">
        <f t="shared" si="19"/>
        <v>1</v>
      </c>
      <c r="BC170">
        <f t="shared" si="19"/>
        <v>2</v>
      </c>
      <c r="BD170">
        <v>1</v>
      </c>
      <c r="BE170">
        <v>2</v>
      </c>
      <c r="BF170">
        <v>1</v>
      </c>
      <c r="BG170">
        <v>2</v>
      </c>
      <c r="BH170">
        <v>1</v>
      </c>
      <c r="BI170">
        <v>4</v>
      </c>
      <c r="BJ170">
        <v>2</v>
      </c>
      <c r="BK170">
        <f t="shared" si="20"/>
        <v>2</v>
      </c>
      <c r="BL170">
        <f t="shared" si="20"/>
        <v>2</v>
      </c>
      <c r="BM170">
        <v>1</v>
      </c>
      <c r="BN170">
        <f t="shared" si="21"/>
        <v>2</v>
      </c>
      <c r="BO170">
        <v>1</v>
      </c>
      <c r="BP170">
        <v>1</v>
      </c>
      <c r="BQ170">
        <f t="shared" si="22"/>
        <v>37</v>
      </c>
      <c r="BR170">
        <f t="shared" si="23"/>
        <v>1.85</v>
      </c>
      <c r="BS170" s="10">
        <f t="shared" si="24"/>
        <v>0.87509397991542048</v>
      </c>
      <c r="BT170" s="11">
        <f t="shared" si="25"/>
        <v>40.167114397698533</v>
      </c>
      <c r="BU170" s="11">
        <f t="shared" si="26"/>
        <v>451.67114397698532</v>
      </c>
    </row>
    <row r="171" spans="1:73">
      <c r="A171">
        <v>2608</v>
      </c>
      <c r="B171">
        <v>0</v>
      </c>
      <c r="C171">
        <v>1974</v>
      </c>
      <c r="D171" s="1">
        <v>42702.822962962964</v>
      </c>
      <c r="E171" t="s">
        <v>223</v>
      </c>
      <c r="F171">
        <v>5</v>
      </c>
      <c r="G171">
        <v>1</v>
      </c>
      <c r="H171">
        <v>4</v>
      </c>
      <c r="I171">
        <v>2</v>
      </c>
      <c r="J171">
        <v>2</v>
      </c>
      <c r="K171">
        <v>1</v>
      </c>
      <c r="L171">
        <v>2</v>
      </c>
      <c r="M171">
        <v>2</v>
      </c>
      <c r="N171">
        <v>4</v>
      </c>
      <c r="O171">
        <v>2</v>
      </c>
      <c r="P171">
        <v>4</v>
      </c>
      <c r="Q171">
        <v>1</v>
      </c>
      <c r="R171">
        <v>2</v>
      </c>
      <c r="S171">
        <v>5</v>
      </c>
      <c r="T171">
        <v>2</v>
      </c>
      <c r="U171">
        <v>2</v>
      </c>
      <c r="V171">
        <v>1</v>
      </c>
      <c r="W171">
        <v>4</v>
      </c>
      <c r="X171">
        <v>3</v>
      </c>
      <c r="Y171">
        <v>1</v>
      </c>
      <c r="Z171">
        <v>26</v>
      </c>
      <c r="AA171">
        <v>9</v>
      </c>
      <c r="AB171">
        <v>19</v>
      </c>
      <c r="AC171">
        <v>12</v>
      </c>
      <c r="AD171">
        <v>13</v>
      </c>
      <c r="AE171">
        <v>24</v>
      </c>
      <c r="AF171">
        <v>16</v>
      </c>
      <c r="AG171">
        <v>21</v>
      </c>
      <c r="AH171">
        <v>14</v>
      </c>
      <c r="AI171">
        <v>7</v>
      </c>
      <c r="AJ171">
        <v>6</v>
      </c>
      <c r="AK171">
        <v>7</v>
      </c>
      <c r="AL171">
        <v>6</v>
      </c>
      <c r="AM171">
        <v>12</v>
      </c>
      <c r="AN171">
        <v>8</v>
      </c>
      <c r="AO171">
        <v>15</v>
      </c>
      <c r="AP171">
        <v>11</v>
      </c>
      <c r="AQ171">
        <v>11</v>
      </c>
      <c r="AR171">
        <v>7</v>
      </c>
      <c r="AS171">
        <v>7</v>
      </c>
      <c r="AT171">
        <v>60</v>
      </c>
      <c r="AW171">
        <v>5</v>
      </c>
      <c r="AX171">
        <f t="shared" si="18"/>
        <v>5</v>
      </c>
      <c r="AY171">
        <v>4</v>
      </c>
      <c r="AZ171">
        <v>2</v>
      </c>
      <c r="BA171">
        <v>2</v>
      </c>
      <c r="BB171">
        <f t="shared" si="19"/>
        <v>5</v>
      </c>
      <c r="BC171">
        <f t="shared" si="19"/>
        <v>4</v>
      </c>
      <c r="BD171">
        <v>2</v>
      </c>
      <c r="BE171">
        <v>4</v>
      </c>
      <c r="BF171">
        <v>2</v>
      </c>
      <c r="BG171">
        <v>4</v>
      </c>
      <c r="BH171">
        <v>1</v>
      </c>
      <c r="BI171">
        <v>2</v>
      </c>
      <c r="BJ171">
        <v>5</v>
      </c>
      <c r="BK171">
        <f t="shared" si="20"/>
        <v>4</v>
      </c>
      <c r="BL171">
        <f t="shared" si="20"/>
        <v>4</v>
      </c>
      <c r="BM171">
        <v>1</v>
      </c>
      <c r="BN171">
        <f t="shared" si="21"/>
        <v>2</v>
      </c>
      <c r="BO171">
        <v>3</v>
      </c>
      <c r="BP171">
        <v>1</v>
      </c>
      <c r="BQ171">
        <f t="shared" si="22"/>
        <v>62</v>
      </c>
      <c r="BR171">
        <f t="shared" si="23"/>
        <v>3.1</v>
      </c>
      <c r="BS171" s="10">
        <f t="shared" si="24"/>
        <v>1.4473205733717958</v>
      </c>
      <c r="BT171" s="11">
        <f t="shared" si="25"/>
        <v>40.695890795486839</v>
      </c>
      <c r="BU171" s="11">
        <f t="shared" si="26"/>
        <v>456.95890795486838</v>
      </c>
    </row>
    <row r="172" spans="1:73">
      <c r="A172">
        <v>2609</v>
      </c>
      <c r="B172">
        <v>0</v>
      </c>
      <c r="C172">
        <v>1986</v>
      </c>
      <c r="D172" s="1">
        <v>42702.823645833334</v>
      </c>
      <c r="E172" t="s">
        <v>224</v>
      </c>
      <c r="F172">
        <v>2</v>
      </c>
      <c r="G172">
        <v>4</v>
      </c>
      <c r="H172">
        <v>2</v>
      </c>
      <c r="I172">
        <v>1</v>
      </c>
      <c r="J172">
        <v>1</v>
      </c>
      <c r="K172">
        <v>5</v>
      </c>
      <c r="L172">
        <v>5</v>
      </c>
      <c r="M172">
        <v>1</v>
      </c>
      <c r="N172">
        <v>1</v>
      </c>
      <c r="O172">
        <v>1</v>
      </c>
      <c r="P172">
        <v>1</v>
      </c>
      <c r="Q172">
        <v>1</v>
      </c>
      <c r="R172">
        <v>4</v>
      </c>
      <c r="S172">
        <v>2</v>
      </c>
      <c r="T172">
        <v>2</v>
      </c>
      <c r="U172">
        <v>4</v>
      </c>
      <c r="V172">
        <v>1</v>
      </c>
      <c r="W172">
        <v>5</v>
      </c>
      <c r="X172">
        <v>2</v>
      </c>
      <c r="Y172">
        <v>1</v>
      </c>
      <c r="Z172">
        <v>8</v>
      </c>
      <c r="AA172">
        <v>12</v>
      </c>
      <c r="AB172">
        <v>6</v>
      </c>
      <c r="AC172">
        <v>4</v>
      </c>
      <c r="AD172">
        <v>4</v>
      </c>
      <c r="AE172">
        <v>4</v>
      </c>
      <c r="AF172">
        <v>8</v>
      </c>
      <c r="AG172">
        <v>5</v>
      </c>
      <c r="AH172">
        <v>2</v>
      </c>
      <c r="AI172">
        <v>4</v>
      </c>
      <c r="AJ172">
        <v>6</v>
      </c>
      <c r="AK172">
        <v>3</v>
      </c>
      <c r="AL172">
        <v>4</v>
      </c>
      <c r="AM172">
        <v>4</v>
      </c>
      <c r="AN172">
        <v>8</v>
      </c>
      <c r="AO172">
        <v>9</v>
      </c>
      <c r="AP172">
        <v>11</v>
      </c>
      <c r="AQ172">
        <v>10</v>
      </c>
      <c r="AR172">
        <v>4</v>
      </c>
      <c r="AS172">
        <v>6</v>
      </c>
      <c r="AT172">
        <v>6</v>
      </c>
      <c r="AW172">
        <v>2</v>
      </c>
      <c r="AX172">
        <f t="shared" si="18"/>
        <v>2</v>
      </c>
      <c r="AY172">
        <v>2</v>
      </c>
      <c r="AZ172">
        <v>1</v>
      </c>
      <c r="BA172">
        <v>1</v>
      </c>
      <c r="BB172">
        <f t="shared" si="19"/>
        <v>1</v>
      </c>
      <c r="BC172">
        <f t="shared" si="19"/>
        <v>1</v>
      </c>
      <c r="BD172">
        <v>1</v>
      </c>
      <c r="BE172">
        <v>1</v>
      </c>
      <c r="BF172">
        <v>1</v>
      </c>
      <c r="BG172">
        <v>1</v>
      </c>
      <c r="BH172">
        <v>1</v>
      </c>
      <c r="BI172">
        <v>4</v>
      </c>
      <c r="BJ172">
        <v>2</v>
      </c>
      <c r="BK172">
        <f t="shared" si="20"/>
        <v>4</v>
      </c>
      <c r="BL172">
        <f t="shared" si="20"/>
        <v>2</v>
      </c>
      <c r="BM172">
        <v>1</v>
      </c>
      <c r="BN172">
        <f t="shared" si="21"/>
        <v>1</v>
      </c>
      <c r="BO172">
        <v>2</v>
      </c>
      <c r="BP172">
        <v>1</v>
      </c>
      <c r="BQ172">
        <f t="shared" si="22"/>
        <v>32</v>
      </c>
      <c r="BR172">
        <f t="shared" si="23"/>
        <v>1.6</v>
      </c>
      <c r="BS172" s="10">
        <f t="shared" si="24"/>
        <v>0.94032469196325441</v>
      </c>
      <c r="BT172" s="11">
        <f t="shared" si="25"/>
        <v>32.32925845702237</v>
      </c>
      <c r="BU172" s="11">
        <f t="shared" si="26"/>
        <v>373.29258457022371</v>
      </c>
    </row>
    <row r="173" spans="1:73">
      <c r="A173">
        <v>2610</v>
      </c>
      <c r="B173">
        <v>0</v>
      </c>
      <c r="C173">
        <v>1984</v>
      </c>
      <c r="D173" s="1">
        <v>42702.824479166666</v>
      </c>
      <c r="E173" t="s">
        <v>225</v>
      </c>
      <c r="F173">
        <v>1</v>
      </c>
      <c r="G173">
        <v>5</v>
      </c>
      <c r="H173">
        <v>3</v>
      </c>
      <c r="I173">
        <v>1</v>
      </c>
      <c r="J173">
        <v>1</v>
      </c>
      <c r="K173">
        <v>5</v>
      </c>
      <c r="L173">
        <v>4</v>
      </c>
      <c r="M173">
        <v>1</v>
      </c>
      <c r="N173">
        <v>1</v>
      </c>
      <c r="O173">
        <v>1</v>
      </c>
      <c r="P173">
        <v>2</v>
      </c>
      <c r="Q173">
        <v>1</v>
      </c>
      <c r="R173">
        <v>4</v>
      </c>
      <c r="S173">
        <v>4</v>
      </c>
      <c r="T173">
        <v>4</v>
      </c>
      <c r="U173">
        <v>5</v>
      </c>
      <c r="V173">
        <v>1</v>
      </c>
      <c r="W173">
        <v>4</v>
      </c>
      <c r="X173">
        <v>2</v>
      </c>
      <c r="Y173">
        <v>1</v>
      </c>
      <c r="Z173">
        <v>11</v>
      </c>
      <c r="AA173">
        <v>7</v>
      </c>
      <c r="AB173">
        <v>4</v>
      </c>
      <c r="AC173">
        <v>4</v>
      </c>
      <c r="AD173">
        <v>4</v>
      </c>
      <c r="AE173">
        <v>4</v>
      </c>
      <c r="AF173">
        <v>5</v>
      </c>
      <c r="AG173">
        <v>4</v>
      </c>
      <c r="AH173">
        <v>3</v>
      </c>
      <c r="AI173">
        <v>3</v>
      </c>
      <c r="AJ173">
        <v>3</v>
      </c>
      <c r="AK173">
        <v>4</v>
      </c>
      <c r="AL173">
        <v>5</v>
      </c>
      <c r="AM173">
        <v>3</v>
      </c>
      <c r="AN173">
        <v>4</v>
      </c>
      <c r="AO173">
        <v>6</v>
      </c>
      <c r="AP173">
        <v>7</v>
      </c>
      <c r="AQ173">
        <v>9</v>
      </c>
      <c r="AR173">
        <v>5</v>
      </c>
      <c r="AS173">
        <v>4</v>
      </c>
      <c r="AT173">
        <v>19</v>
      </c>
      <c r="AW173">
        <v>1</v>
      </c>
      <c r="AX173">
        <f t="shared" si="18"/>
        <v>1</v>
      </c>
      <c r="AY173">
        <v>3</v>
      </c>
      <c r="AZ173">
        <v>1</v>
      </c>
      <c r="BA173">
        <v>1</v>
      </c>
      <c r="BB173">
        <f t="shared" si="19"/>
        <v>1</v>
      </c>
      <c r="BC173">
        <f t="shared" si="19"/>
        <v>2</v>
      </c>
      <c r="BD173">
        <v>1</v>
      </c>
      <c r="BE173">
        <v>1</v>
      </c>
      <c r="BF173">
        <v>1</v>
      </c>
      <c r="BG173">
        <v>2</v>
      </c>
      <c r="BH173">
        <v>1</v>
      </c>
      <c r="BI173">
        <v>4</v>
      </c>
      <c r="BJ173">
        <v>4</v>
      </c>
      <c r="BK173">
        <f t="shared" si="20"/>
        <v>2</v>
      </c>
      <c r="BL173">
        <f t="shared" si="20"/>
        <v>1</v>
      </c>
      <c r="BM173">
        <v>1</v>
      </c>
      <c r="BN173">
        <f t="shared" si="21"/>
        <v>2</v>
      </c>
      <c r="BO173">
        <v>2</v>
      </c>
      <c r="BP173">
        <v>1</v>
      </c>
      <c r="BQ173">
        <f t="shared" si="22"/>
        <v>33</v>
      </c>
      <c r="BR173">
        <f t="shared" si="23"/>
        <v>1.65</v>
      </c>
      <c r="BS173" s="10">
        <f t="shared" si="24"/>
        <v>0.98808693416808424</v>
      </c>
      <c r="BT173" s="11">
        <f t="shared" si="25"/>
        <v>31.727977484486228</v>
      </c>
      <c r="BU173" s="11">
        <f t="shared" si="26"/>
        <v>367.27977484486229</v>
      </c>
    </row>
    <row r="174" spans="1:73">
      <c r="A174">
        <v>2615</v>
      </c>
      <c r="B174">
        <v>0</v>
      </c>
      <c r="C174">
        <v>1983</v>
      </c>
      <c r="D174" s="1">
        <v>42702.84</v>
      </c>
      <c r="E174" t="s">
        <v>226</v>
      </c>
      <c r="F174">
        <v>1</v>
      </c>
      <c r="G174">
        <v>5</v>
      </c>
      <c r="H174">
        <v>1</v>
      </c>
      <c r="I174">
        <v>1</v>
      </c>
      <c r="J174">
        <v>2</v>
      </c>
      <c r="K174">
        <v>4</v>
      </c>
      <c r="L174">
        <v>5</v>
      </c>
      <c r="M174">
        <v>1</v>
      </c>
      <c r="N174">
        <v>2</v>
      </c>
      <c r="O174">
        <v>2</v>
      </c>
      <c r="P174">
        <v>2</v>
      </c>
      <c r="Q174">
        <v>1</v>
      </c>
      <c r="R174">
        <v>5</v>
      </c>
      <c r="S174">
        <v>2</v>
      </c>
      <c r="T174">
        <v>4</v>
      </c>
      <c r="U174">
        <v>4</v>
      </c>
      <c r="V174">
        <v>1</v>
      </c>
      <c r="W174">
        <v>5</v>
      </c>
      <c r="X174">
        <v>2</v>
      </c>
      <c r="Y174">
        <v>1</v>
      </c>
      <c r="Z174">
        <v>16</v>
      </c>
      <c r="AA174">
        <v>4</v>
      </c>
      <c r="AB174">
        <v>8</v>
      </c>
      <c r="AC174">
        <v>10</v>
      </c>
      <c r="AD174">
        <v>8</v>
      </c>
      <c r="AE174">
        <v>24</v>
      </c>
      <c r="AF174">
        <v>9</v>
      </c>
      <c r="AG174">
        <v>6</v>
      </c>
      <c r="AH174">
        <v>4</v>
      </c>
      <c r="AI174">
        <v>4</v>
      </c>
      <c r="AJ174">
        <v>6</v>
      </c>
      <c r="AK174">
        <v>3</v>
      </c>
      <c r="AL174">
        <v>11</v>
      </c>
      <c r="AM174">
        <v>5</v>
      </c>
      <c r="AN174">
        <v>4</v>
      </c>
      <c r="AO174">
        <v>8</v>
      </c>
      <c r="AP174">
        <v>5</v>
      </c>
      <c r="AQ174">
        <v>7</v>
      </c>
      <c r="AR174">
        <v>3</v>
      </c>
      <c r="AS174">
        <v>2</v>
      </c>
      <c r="AT174">
        <v>9</v>
      </c>
      <c r="AW174">
        <v>1</v>
      </c>
      <c r="AX174">
        <f t="shared" si="18"/>
        <v>1</v>
      </c>
      <c r="AY174">
        <v>1</v>
      </c>
      <c r="AZ174">
        <v>1</v>
      </c>
      <c r="BA174">
        <v>2</v>
      </c>
      <c r="BB174">
        <f t="shared" si="19"/>
        <v>2</v>
      </c>
      <c r="BC174">
        <f t="shared" si="19"/>
        <v>1</v>
      </c>
      <c r="BD174">
        <v>1</v>
      </c>
      <c r="BE174">
        <v>2</v>
      </c>
      <c r="BF174">
        <v>2</v>
      </c>
      <c r="BG174">
        <v>2</v>
      </c>
      <c r="BH174">
        <v>1</v>
      </c>
      <c r="BI174">
        <v>5</v>
      </c>
      <c r="BJ174">
        <v>2</v>
      </c>
      <c r="BK174">
        <f t="shared" si="20"/>
        <v>2</v>
      </c>
      <c r="BL174">
        <f t="shared" si="20"/>
        <v>2</v>
      </c>
      <c r="BM174">
        <v>1</v>
      </c>
      <c r="BN174">
        <f t="shared" si="21"/>
        <v>1</v>
      </c>
      <c r="BO174">
        <v>2</v>
      </c>
      <c r="BP174">
        <v>1</v>
      </c>
      <c r="BQ174">
        <f t="shared" si="22"/>
        <v>33</v>
      </c>
      <c r="BR174">
        <f t="shared" si="23"/>
        <v>1.65</v>
      </c>
      <c r="BS174" s="10">
        <f t="shared" si="24"/>
        <v>0.93330200448672951</v>
      </c>
      <c r="BT174" s="11">
        <f t="shared" si="25"/>
        <v>33.590413230968011</v>
      </c>
      <c r="BU174" s="11">
        <f t="shared" si="26"/>
        <v>385.90413230968011</v>
      </c>
    </row>
    <row r="175" spans="1:73">
      <c r="A175">
        <v>2616</v>
      </c>
      <c r="B175">
        <v>0</v>
      </c>
      <c r="C175">
        <v>1990</v>
      </c>
      <c r="D175" s="1">
        <v>42702.845543981479</v>
      </c>
      <c r="E175" t="s">
        <v>81</v>
      </c>
      <c r="F175">
        <v>4</v>
      </c>
      <c r="G175">
        <v>4</v>
      </c>
      <c r="H175">
        <v>4</v>
      </c>
      <c r="I175">
        <v>2</v>
      </c>
      <c r="J175">
        <v>2</v>
      </c>
      <c r="K175">
        <v>4</v>
      </c>
      <c r="L175">
        <v>4</v>
      </c>
      <c r="M175">
        <v>2</v>
      </c>
      <c r="N175">
        <v>2</v>
      </c>
      <c r="O175">
        <v>2</v>
      </c>
      <c r="P175">
        <v>2</v>
      </c>
      <c r="Q175">
        <v>3</v>
      </c>
      <c r="R175">
        <v>4</v>
      </c>
      <c r="S175">
        <v>2</v>
      </c>
      <c r="T175">
        <v>4</v>
      </c>
      <c r="U175">
        <v>2</v>
      </c>
      <c r="V175">
        <v>2</v>
      </c>
      <c r="W175">
        <v>3</v>
      </c>
      <c r="X175">
        <v>2</v>
      </c>
      <c r="Y175">
        <v>3</v>
      </c>
      <c r="Z175">
        <v>15</v>
      </c>
      <c r="AA175">
        <v>10</v>
      </c>
      <c r="AB175">
        <v>5</v>
      </c>
      <c r="AC175">
        <v>5</v>
      </c>
      <c r="AD175">
        <v>6</v>
      </c>
      <c r="AE175">
        <v>4</v>
      </c>
      <c r="AF175">
        <v>7</v>
      </c>
      <c r="AG175">
        <v>5</v>
      </c>
      <c r="AH175">
        <v>2</v>
      </c>
      <c r="AI175">
        <v>3</v>
      </c>
      <c r="AJ175">
        <v>3</v>
      </c>
      <c r="AK175">
        <v>4</v>
      </c>
      <c r="AL175">
        <v>10</v>
      </c>
      <c r="AM175">
        <v>12</v>
      </c>
      <c r="AN175">
        <v>5</v>
      </c>
      <c r="AO175">
        <v>6</v>
      </c>
      <c r="AP175">
        <v>7</v>
      </c>
      <c r="AQ175">
        <v>8</v>
      </c>
      <c r="AR175">
        <v>6</v>
      </c>
      <c r="AS175">
        <v>3</v>
      </c>
      <c r="AT175">
        <v>36</v>
      </c>
      <c r="AW175">
        <v>4</v>
      </c>
      <c r="AX175">
        <f t="shared" si="18"/>
        <v>2</v>
      </c>
      <c r="AY175">
        <v>4</v>
      </c>
      <c r="AZ175">
        <v>2</v>
      </c>
      <c r="BA175">
        <v>2</v>
      </c>
      <c r="BB175">
        <f t="shared" si="19"/>
        <v>2</v>
      </c>
      <c r="BC175">
        <f t="shared" si="19"/>
        <v>2</v>
      </c>
      <c r="BD175">
        <v>2</v>
      </c>
      <c r="BE175">
        <v>2</v>
      </c>
      <c r="BF175">
        <v>2</v>
      </c>
      <c r="BG175">
        <v>2</v>
      </c>
      <c r="BH175">
        <v>3</v>
      </c>
      <c r="BI175">
        <v>4</v>
      </c>
      <c r="BJ175">
        <v>2</v>
      </c>
      <c r="BK175">
        <f t="shared" si="20"/>
        <v>2</v>
      </c>
      <c r="BL175">
        <f t="shared" si="20"/>
        <v>4</v>
      </c>
      <c r="BM175">
        <v>2</v>
      </c>
      <c r="BN175">
        <f t="shared" si="21"/>
        <v>3</v>
      </c>
      <c r="BO175">
        <v>2</v>
      </c>
      <c r="BP175">
        <v>3</v>
      </c>
      <c r="BQ175">
        <f t="shared" si="22"/>
        <v>51</v>
      </c>
      <c r="BR175">
        <f t="shared" si="23"/>
        <v>2.5499999999999998</v>
      </c>
      <c r="BS175" s="10">
        <f t="shared" si="24"/>
        <v>0.82557794748189617</v>
      </c>
      <c r="BT175" s="11">
        <f t="shared" si="25"/>
        <v>58.686160583355999</v>
      </c>
      <c r="BU175" s="11">
        <f t="shared" si="26"/>
        <v>636.86160583356002</v>
      </c>
    </row>
    <row r="176" spans="1:73">
      <c r="A176">
        <v>2619</v>
      </c>
      <c r="B176">
        <v>0</v>
      </c>
      <c r="C176">
        <v>1988</v>
      </c>
      <c r="D176" s="1">
        <v>42702.847638888888</v>
      </c>
      <c r="E176" t="s">
        <v>227</v>
      </c>
      <c r="F176">
        <v>5</v>
      </c>
      <c r="G176">
        <v>1</v>
      </c>
      <c r="H176">
        <v>4</v>
      </c>
      <c r="I176">
        <v>4</v>
      </c>
      <c r="J176">
        <v>4</v>
      </c>
      <c r="K176">
        <v>2</v>
      </c>
      <c r="L176">
        <v>2</v>
      </c>
      <c r="M176">
        <v>1</v>
      </c>
      <c r="N176">
        <v>5</v>
      </c>
      <c r="O176">
        <v>4</v>
      </c>
      <c r="P176">
        <v>4</v>
      </c>
      <c r="Q176">
        <v>2</v>
      </c>
      <c r="R176">
        <v>1</v>
      </c>
      <c r="S176">
        <v>4</v>
      </c>
      <c r="T176">
        <v>1</v>
      </c>
      <c r="U176">
        <v>1</v>
      </c>
      <c r="V176">
        <v>4</v>
      </c>
      <c r="W176">
        <v>2</v>
      </c>
      <c r="X176">
        <v>3</v>
      </c>
      <c r="Y176">
        <v>3</v>
      </c>
      <c r="Z176">
        <v>23</v>
      </c>
      <c r="AA176">
        <v>3</v>
      </c>
      <c r="AB176">
        <v>7</v>
      </c>
      <c r="AC176">
        <v>4</v>
      </c>
      <c r="AD176">
        <v>6</v>
      </c>
      <c r="AE176">
        <v>4</v>
      </c>
      <c r="AF176">
        <v>9</v>
      </c>
      <c r="AG176">
        <v>7</v>
      </c>
      <c r="AH176">
        <v>4</v>
      </c>
      <c r="AI176">
        <v>7</v>
      </c>
      <c r="AJ176">
        <v>9</v>
      </c>
      <c r="AK176">
        <v>7</v>
      </c>
      <c r="AL176">
        <v>4</v>
      </c>
      <c r="AM176">
        <v>4</v>
      </c>
      <c r="AN176">
        <v>6</v>
      </c>
      <c r="AO176">
        <v>6</v>
      </c>
      <c r="AP176">
        <v>5</v>
      </c>
      <c r="AQ176">
        <v>7</v>
      </c>
      <c r="AR176">
        <v>4</v>
      </c>
      <c r="AS176">
        <v>5</v>
      </c>
      <c r="AT176">
        <v>59</v>
      </c>
      <c r="AW176">
        <v>5</v>
      </c>
      <c r="AX176">
        <f t="shared" si="18"/>
        <v>5</v>
      </c>
      <c r="AY176">
        <v>4</v>
      </c>
      <c r="AZ176">
        <v>4</v>
      </c>
      <c r="BA176">
        <v>4</v>
      </c>
      <c r="BB176">
        <f t="shared" si="19"/>
        <v>4</v>
      </c>
      <c r="BC176">
        <f t="shared" si="19"/>
        <v>4</v>
      </c>
      <c r="BD176">
        <v>1</v>
      </c>
      <c r="BE176">
        <v>5</v>
      </c>
      <c r="BF176">
        <v>4</v>
      </c>
      <c r="BG176">
        <v>4</v>
      </c>
      <c r="BH176">
        <v>2</v>
      </c>
      <c r="BI176">
        <v>1</v>
      </c>
      <c r="BJ176">
        <v>4</v>
      </c>
      <c r="BK176">
        <f t="shared" si="20"/>
        <v>5</v>
      </c>
      <c r="BL176">
        <f t="shared" si="20"/>
        <v>5</v>
      </c>
      <c r="BM176">
        <v>4</v>
      </c>
      <c r="BN176">
        <f t="shared" si="21"/>
        <v>4</v>
      </c>
      <c r="BO176">
        <v>3</v>
      </c>
      <c r="BP176">
        <v>3</v>
      </c>
      <c r="BQ176">
        <f t="shared" si="22"/>
        <v>75</v>
      </c>
      <c r="BR176">
        <f t="shared" si="23"/>
        <v>3.75</v>
      </c>
      <c r="BS176" s="10">
        <f t="shared" si="24"/>
        <v>1.2085223687584246</v>
      </c>
      <c r="BT176" s="11">
        <f t="shared" si="25"/>
        <v>58.956293935377204</v>
      </c>
      <c r="BU176" s="11">
        <f t="shared" si="26"/>
        <v>639.56293935377198</v>
      </c>
    </row>
    <row r="177" spans="1:73">
      <c r="A177">
        <v>2618</v>
      </c>
      <c r="B177">
        <v>0</v>
      </c>
      <c r="C177">
        <v>1979</v>
      </c>
      <c r="D177" s="1">
        <v>42702.848645833335</v>
      </c>
      <c r="E177" t="s">
        <v>228</v>
      </c>
      <c r="F177">
        <v>1</v>
      </c>
      <c r="G177">
        <v>4</v>
      </c>
      <c r="H177">
        <v>2</v>
      </c>
      <c r="I177">
        <v>1</v>
      </c>
      <c r="J177">
        <v>1</v>
      </c>
      <c r="K177">
        <v>4</v>
      </c>
      <c r="L177">
        <v>5</v>
      </c>
      <c r="M177">
        <v>1</v>
      </c>
      <c r="N177">
        <v>1</v>
      </c>
      <c r="O177">
        <v>1</v>
      </c>
      <c r="P177">
        <v>2</v>
      </c>
      <c r="Q177">
        <v>1</v>
      </c>
      <c r="R177">
        <v>2</v>
      </c>
      <c r="S177">
        <v>2</v>
      </c>
      <c r="T177">
        <v>4</v>
      </c>
      <c r="U177">
        <v>4</v>
      </c>
      <c r="V177">
        <v>3</v>
      </c>
      <c r="W177">
        <v>4</v>
      </c>
      <c r="X177">
        <v>1</v>
      </c>
      <c r="Y177">
        <v>2</v>
      </c>
      <c r="Z177">
        <v>21</v>
      </c>
      <c r="AA177">
        <v>17</v>
      </c>
      <c r="AB177">
        <v>17</v>
      </c>
      <c r="AC177">
        <v>11</v>
      </c>
      <c r="AD177">
        <v>9</v>
      </c>
      <c r="AE177">
        <v>10</v>
      </c>
      <c r="AF177">
        <v>38</v>
      </c>
      <c r="AG177">
        <v>9</v>
      </c>
      <c r="AH177">
        <v>8</v>
      </c>
      <c r="AI177">
        <v>7</v>
      </c>
      <c r="AJ177">
        <v>7</v>
      </c>
      <c r="AK177">
        <v>9</v>
      </c>
      <c r="AL177">
        <v>24</v>
      </c>
      <c r="AM177">
        <v>9</v>
      </c>
      <c r="AN177">
        <v>11</v>
      </c>
      <c r="AO177">
        <v>14</v>
      </c>
      <c r="AP177">
        <v>15</v>
      </c>
      <c r="AQ177">
        <v>10</v>
      </c>
      <c r="AR177">
        <v>8</v>
      </c>
      <c r="AS177">
        <v>5</v>
      </c>
      <c r="AT177">
        <v>37</v>
      </c>
      <c r="AW177">
        <v>1</v>
      </c>
      <c r="AX177">
        <f t="shared" si="18"/>
        <v>2</v>
      </c>
      <c r="AY177">
        <v>2</v>
      </c>
      <c r="AZ177">
        <v>1</v>
      </c>
      <c r="BA177">
        <v>1</v>
      </c>
      <c r="BB177">
        <f t="shared" si="19"/>
        <v>2</v>
      </c>
      <c r="BC177">
        <f t="shared" si="19"/>
        <v>1</v>
      </c>
      <c r="BD177">
        <v>1</v>
      </c>
      <c r="BE177">
        <v>1</v>
      </c>
      <c r="BF177">
        <v>1</v>
      </c>
      <c r="BG177">
        <v>2</v>
      </c>
      <c r="BH177">
        <v>1</v>
      </c>
      <c r="BI177">
        <v>2</v>
      </c>
      <c r="BJ177">
        <v>2</v>
      </c>
      <c r="BK177">
        <f t="shared" si="20"/>
        <v>2</v>
      </c>
      <c r="BL177">
        <f t="shared" si="20"/>
        <v>2</v>
      </c>
      <c r="BM177">
        <v>3</v>
      </c>
      <c r="BN177">
        <f t="shared" si="21"/>
        <v>2</v>
      </c>
      <c r="BO177">
        <v>1</v>
      </c>
      <c r="BP177">
        <v>2</v>
      </c>
      <c r="BQ177">
        <f t="shared" si="22"/>
        <v>32</v>
      </c>
      <c r="BR177">
        <f t="shared" si="23"/>
        <v>1.6</v>
      </c>
      <c r="BS177" s="10">
        <f t="shared" si="24"/>
        <v>0.59824304161611863</v>
      </c>
      <c r="BT177" s="11">
        <f t="shared" si="25"/>
        <v>50.815467770216223</v>
      </c>
      <c r="BU177" s="11">
        <f t="shared" si="26"/>
        <v>558.15467770216219</v>
      </c>
    </row>
    <row r="178" spans="1:73">
      <c r="A178">
        <v>2622</v>
      </c>
      <c r="B178">
        <v>0</v>
      </c>
      <c r="C178">
        <v>1986</v>
      </c>
      <c r="D178" s="1">
        <v>42702.851423611108</v>
      </c>
      <c r="E178" t="s">
        <v>229</v>
      </c>
      <c r="F178">
        <v>3</v>
      </c>
      <c r="G178">
        <v>2</v>
      </c>
      <c r="H178">
        <v>4</v>
      </c>
      <c r="I178">
        <v>2</v>
      </c>
      <c r="J178">
        <v>2</v>
      </c>
      <c r="K178">
        <v>4</v>
      </c>
      <c r="L178">
        <v>2</v>
      </c>
      <c r="M178">
        <v>2</v>
      </c>
      <c r="N178">
        <v>1</v>
      </c>
      <c r="O178">
        <v>2</v>
      </c>
      <c r="P178">
        <v>2</v>
      </c>
      <c r="Q178">
        <v>1</v>
      </c>
      <c r="R178">
        <v>2</v>
      </c>
      <c r="S178">
        <v>1</v>
      </c>
      <c r="T178">
        <v>2</v>
      </c>
      <c r="U178">
        <v>4</v>
      </c>
      <c r="V178">
        <v>2</v>
      </c>
      <c r="W178">
        <v>4</v>
      </c>
      <c r="X178">
        <v>2</v>
      </c>
      <c r="Y178">
        <v>2</v>
      </c>
      <c r="Z178">
        <v>16</v>
      </c>
      <c r="AA178">
        <v>7</v>
      </c>
      <c r="AB178">
        <v>19</v>
      </c>
      <c r="AC178">
        <v>14</v>
      </c>
      <c r="AD178">
        <v>12</v>
      </c>
      <c r="AE178">
        <v>21</v>
      </c>
      <c r="AF178">
        <v>33</v>
      </c>
      <c r="AG178">
        <v>15</v>
      </c>
      <c r="AH178">
        <v>3</v>
      </c>
      <c r="AI178">
        <v>4</v>
      </c>
      <c r="AJ178">
        <v>4</v>
      </c>
      <c r="AK178">
        <v>5</v>
      </c>
      <c r="AL178">
        <v>7</v>
      </c>
      <c r="AM178">
        <v>6</v>
      </c>
      <c r="AN178">
        <v>20</v>
      </c>
      <c r="AO178">
        <v>7</v>
      </c>
      <c r="AP178">
        <v>10</v>
      </c>
      <c r="AQ178">
        <v>37</v>
      </c>
      <c r="AR178">
        <v>4</v>
      </c>
      <c r="AS178">
        <v>3</v>
      </c>
      <c r="AT178">
        <v>14</v>
      </c>
      <c r="AW178">
        <v>3</v>
      </c>
      <c r="AX178">
        <f t="shared" si="18"/>
        <v>4</v>
      </c>
      <c r="AY178">
        <v>4</v>
      </c>
      <c r="AZ178">
        <v>2</v>
      </c>
      <c r="BA178">
        <v>2</v>
      </c>
      <c r="BB178">
        <f t="shared" si="19"/>
        <v>2</v>
      </c>
      <c r="BC178">
        <f t="shared" si="19"/>
        <v>4</v>
      </c>
      <c r="BD178">
        <v>2</v>
      </c>
      <c r="BE178">
        <v>1</v>
      </c>
      <c r="BF178">
        <v>2</v>
      </c>
      <c r="BG178">
        <v>2</v>
      </c>
      <c r="BH178">
        <v>1</v>
      </c>
      <c r="BI178">
        <v>2</v>
      </c>
      <c r="BJ178">
        <v>1</v>
      </c>
      <c r="BK178">
        <f t="shared" si="20"/>
        <v>4</v>
      </c>
      <c r="BL178">
        <f t="shared" si="20"/>
        <v>2</v>
      </c>
      <c r="BM178">
        <v>2</v>
      </c>
      <c r="BN178">
        <f t="shared" si="21"/>
        <v>2</v>
      </c>
      <c r="BO178">
        <v>2</v>
      </c>
      <c r="BP178">
        <v>2</v>
      </c>
      <c r="BQ178">
        <f t="shared" si="22"/>
        <v>46</v>
      </c>
      <c r="BR178">
        <f t="shared" si="23"/>
        <v>2.2999999999999998</v>
      </c>
      <c r="BS178" s="10">
        <f t="shared" si="24"/>
        <v>0.97872096985918589</v>
      </c>
      <c r="BT178" s="11">
        <f t="shared" si="25"/>
        <v>44.650111059015494</v>
      </c>
      <c r="BU178" s="11">
        <f t="shared" si="26"/>
        <v>496.50111059015495</v>
      </c>
    </row>
    <row r="179" spans="1:73">
      <c r="A179">
        <v>2629</v>
      </c>
      <c r="B179">
        <v>0</v>
      </c>
      <c r="C179">
        <v>1988</v>
      </c>
      <c r="D179" s="1">
        <v>42702.865694444445</v>
      </c>
      <c r="E179" t="s">
        <v>81</v>
      </c>
      <c r="F179">
        <v>2</v>
      </c>
      <c r="G179">
        <v>2</v>
      </c>
      <c r="H179">
        <v>5</v>
      </c>
      <c r="I179">
        <v>2</v>
      </c>
      <c r="J179">
        <v>2</v>
      </c>
      <c r="K179">
        <v>3</v>
      </c>
      <c r="L179">
        <v>3</v>
      </c>
      <c r="M179">
        <v>1</v>
      </c>
      <c r="N179">
        <v>2</v>
      </c>
      <c r="O179">
        <v>2</v>
      </c>
      <c r="P179">
        <v>2</v>
      </c>
      <c r="Q179">
        <v>1</v>
      </c>
      <c r="R179">
        <v>2</v>
      </c>
      <c r="S179">
        <v>3</v>
      </c>
      <c r="T179">
        <v>2</v>
      </c>
      <c r="U179">
        <v>4</v>
      </c>
      <c r="V179">
        <v>2</v>
      </c>
      <c r="W179">
        <v>4</v>
      </c>
      <c r="X179">
        <v>4</v>
      </c>
      <c r="Y179">
        <v>1</v>
      </c>
      <c r="Z179">
        <v>8</v>
      </c>
      <c r="AA179">
        <v>7</v>
      </c>
      <c r="AB179">
        <v>10</v>
      </c>
      <c r="AC179">
        <v>5</v>
      </c>
      <c r="AD179">
        <v>4</v>
      </c>
      <c r="AE179">
        <v>4</v>
      </c>
      <c r="AF179">
        <v>4</v>
      </c>
      <c r="AG179">
        <v>4</v>
      </c>
      <c r="AH179">
        <v>11</v>
      </c>
      <c r="AI179">
        <v>4</v>
      </c>
      <c r="AJ179">
        <v>3</v>
      </c>
      <c r="AK179">
        <v>7</v>
      </c>
      <c r="AL179">
        <v>3</v>
      </c>
      <c r="AM179">
        <v>3</v>
      </c>
      <c r="AN179">
        <v>6</v>
      </c>
      <c r="AO179">
        <v>6</v>
      </c>
      <c r="AP179">
        <v>5</v>
      </c>
      <c r="AQ179">
        <v>4</v>
      </c>
      <c r="AR179">
        <v>4</v>
      </c>
      <c r="AS179">
        <v>3</v>
      </c>
      <c r="AT179">
        <v>22</v>
      </c>
      <c r="AW179">
        <v>2</v>
      </c>
      <c r="AX179">
        <f t="shared" si="18"/>
        <v>4</v>
      </c>
      <c r="AY179">
        <v>5</v>
      </c>
      <c r="AZ179">
        <v>2</v>
      </c>
      <c r="BA179">
        <v>2</v>
      </c>
      <c r="BB179">
        <f t="shared" si="19"/>
        <v>3</v>
      </c>
      <c r="BC179">
        <f t="shared" si="19"/>
        <v>3</v>
      </c>
      <c r="BD179">
        <v>1</v>
      </c>
      <c r="BE179">
        <v>2</v>
      </c>
      <c r="BF179">
        <v>2</v>
      </c>
      <c r="BG179">
        <v>2</v>
      </c>
      <c r="BH179">
        <v>1</v>
      </c>
      <c r="BI179">
        <v>2</v>
      </c>
      <c r="BJ179">
        <v>3</v>
      </c>
      <c r="BK179">
        <f t="shared" si="20"/>
        <v>4</v>
      </c>
      <c r="BL179">
        <f t="shared" si="20"/>
        <v>2</v>
      </c>
      <c r="BM179">
        <v>2</v>
      </c>
      <c r="BN179">
        <f t="shared" si="21"/>
        <v>2</v>
      </c>
      <c r="BO179">
        <v>4</v>
      </c>
      <c r="BP179">
        <v>1</v>
      </c>
      <c r="BQ179">
        <f t="shared" si="22"/>
        <v>49</v>
      </c>
      <c r="BR179">
        <f t="shared" si="23"/>
        <v>2.4500000000000002</v>
      </c>
      <c r="BS179" s="10">
        <f t="shared" si="24"/>
        <v>1.0990426455975697</v>
      </c>
      <c r="BT179" s="11">
        <f t="shared" si="25"/>
        <v>42.355044352887603</v>
      </c>
      <c r="BU179" s="11">
        <f t="shared" si="26"/>
        <v>473.55044352887603</v>
      </c>
    </row>
    <row r="180" spans="1:73">
      <c r="A180">
        <v>2613</v>
      </c>
      <c r="B180">
        <v>0</v>
      </c>
      <c r="C180">
        <v>1992</v>
      </c>
      <c r="D180" s="1">
        <v>42702.87908564815</v>
      </c>
      <c r="E180" t="s">
        <v>232</v>
      </c>
      <c r="F180">
        <v>2</v>
      </c>
      <c r="G180">
        <v>3</v>
      </c>
      <c r="H180">
        <v>2</v>
      </c>
      <c r="I180">
        <v>2</v>
      </c>
      <c r="J180">
        <v>2</v>
      </c>
      <c r="K180">
        <v>5</v>
      </c>
      <c r="L180">
        <v>4</v>
      </c>
      <c r="M180">
        <v>2</v>
      </c>
      <c r="N180">
        <v>1</v>
      </c>
      <c r="O180">
        <v>2</v>
      </c>
      <c r="P180">
        <v>2</v>
      </c>
      <c r="Q180">
        <v>1</v>
      </c>
      <c r="R180">
        <v>2</v>
      </c>
      <c r="S180">
        <v>2</v>
      </c>
      <c r="T180">
        <v>3</v>
      </c>
      <c r="U180">
        <v>3</v>
      </c>
      <c r="V180">
        <v>1</v>
      </c>
      <c r="W180">
        <v>2</v>
      </c>
      <c r="X180">
        <v>3</v>
      </c>
      <c r="Y180">
        <v>3</v>
      </c>
      <c r="Z180">
        <v>15</v>
      </c>
      <c r="AA180">
        <v>12</v>
      </c>
      <c r="AB180">
        <v>63</v>
      </c>
      <c r="AC180">
        <v>6</v>
      </c>
      <c r="AD180">
        <v>13</v>
      </c>
      <c r="AE180">
        <v>12</v>
      </c>
      <c r="AF180">
        <v>264</v>
      </c>
      <c r="AG180">
        <v>5</v>
      </c>
      <c r="AH180">
        <v>6</v>
      </c>
      <c r="AI180">
        <v>7</v>
      </c>
      <c r="AJ180">
        <v>7</v>
      </c>
      <c r="AK180">
        <v>5</v>
      </c>
      <c r="AL180">
        <v>67</v>
      </c>
      <c r="AM180">
        <v>23</v>
      </c>
      <c r="AN180">
        <v>6</v>
      </c>
      <c r="AO180">
        <v>7</v>
      </c>
      <c r="AP180">
        <v>6</v>
      </c>
      <c r="AQ180">
        <v>53</v>
      </c>
      <c r="AR180">
        <v>6</v>
      </c>
      <c r="AS180">
        <v>3</v>
      </c>
      <c r="AT180">
        <v>30</v>
      </c>
      <c r="AW180">
        <v>2</v>
      </c>
      <c r="AX180">
        <f t="shared" si="18"/>
        <v>3</v>
      </c>
      <c r="AY180">
        <v>2</v>
      </c>
      <c r="AZ180">
        <v>2</v>
      </c>
      <c r="BA180">
        <v>2</v>
      </c>
      <c r="BB180">
        <f t="shared" si="19"/>
        <v>1</v>
      </c>
      <c r="BC180">
        <f t="shared" si="19"/>
        <v>2</v>
      </c>
      <c r="BD180">
        <v>2</v>
      </c>
      <c r="BE180">
        <v>1</v>
      </c>
      <c r="BF180">
        <v>2</v>
      </c>
      <c r="BG180">
        <v>2</v>
      </c>
      <c r="BH180">
        <v>1</v>
      </c>
      <c r="BI180">
        <v>2</v>
      </c>
      <c r="BJ180">
        <v>2</v>
      </c>
      <c r="BK180">
        <f t="shared" si="20"/>
        <v>3</v>
      </c>
      <c r="BL180">
        <f t="shared" si="20"/>
        <v>3</v>
      </c>
      <c r="BM180">
        <v>1</v>
      </c>
      <c r="BN180">
        <f t="shared" si="21"/>
        <v>4</v>
      </c>
      <c r="BO180">
        <v>3</v>
      </c>
      <c r="BP180">
        <v>3</v>
      </c>
      <c r="BQ180">
        <f t="shared" si="22"/>
        <v>43</v>
      </c>
      <c r="BR180">
        <f t="shared" si="23"/>
        <v>2.15</v>
      </c>
      <c r="BS180" s="10">
        <f t="shared" si="24"/>
        <v>0.81272770088724888</v>
      </c>
      <c r="BT180" s="11">
        <f t="shared" si="25"/>
        <v>50.262837055269998</v>
      </c>
      <c r="BU180" s="11">
        <f t="shared" si="26"/>
        <v>552.62837055269995</v>
      </c>
    </row>
    <row r="181" spans="1:73">
      <c r="A181">
        <v>2634</v>
      </c>
      <c r="B181">
        <v>0</v>
      </c>
      <c r="C181">
        <v>1990</v>
      </c>
      <c r="D181" s="1">
        <v>42702.882627314815</v>
      </c>
      <c r="E181" t="s">
        <v>233</v>
      </c>
      <c r="F181">
        <v>5</v>
      </c>
      <c r="G181">
        <v>1</v>
      </c>
      <c r="H181">
        <v>5</v>
      </c>
      <c r="I181">
        <v>4</v>
      </c>
      <c r="J181">
        <v>2</v>
      </c>
      <c r="K181">
        <v>4</v>
      </c>
      <c r="L181">
        <v>4</v>
      </c>
      <c r="M181">
        <v>2</v>
      </c>
      <c r="N181">
        <v>5</v>
      </c>
      <c r="O181">
        <v>2</v>
      </c>
      <c r="P181">
        <v>5</v>
      </c>
      <c r="Q181">
        <v>2</v>
      </c>
      <c r="R181">
        <v>1</v>
      </c>
      <c r="S181">
        <v>5</v>
      </c>
      <c r="T181">
        <v>3</v>
      </c>
      <c r="U181">
        <v>4</v>
      </c>
      <c r="V181">
        <v>4</v>
      </c>
      <c r="W181">
        <v>1</v>
      </c>
      <c r="X181">
        <v>3</v>
      </c>
      <c r="Y181">
        <v>4</v>
      </c>
      <c r="Z181">
        <v>7</v>
      </c>
      <c r="AA181">
        <v>5</v>
      </c>
      <c r="AB181">
        <v>3</v>
      </c>
      <c r="AC181">
        <v>3</v>
      </c>
      <c r="AD181">
        <v>3</v>
      </c>
      <c r="AE181">
        <v>4</v>
      </c>
      <c r="AF181">
        <v>3</v>
      </c>
      <c r="AG181">
        <v>4</v>
      </c>
      <c r="AH181">
        <v>2</v>
      </c>
      <c r="AI181">
        <v>3</v>
      </c>
      <c r="AJ181">
        <v>3</v>
      </c>
      <c r="AK181">
        <v>4</v>
      </c>
      <c r="AL181">
        <v>2</v>
      </c>
      <c r="AM181">
        <v>4</v>
      </c>
      <c r="AN181">
        <v>5</v>
      </c>
      <c r="AO181">
        <v>11</v>
      </c>
      <c r="AP181">
        <v>7</v>
      </c>
      <c r="AQ181">
        <v>3</v>
      </c>
      <c r="AR181">
        <v>5</v>
      </c>
      <c r="AS181">
        <v>3</v>
      </c>
      <c r="AT181">
        <v>79</v>
      </c>
      <c r="AW181">
        <v>5</v>
      </c>
      <c r="AX181">
        <f t="shared" si="18"/>
        <v>5</v>
      </c>
      <c r="AY181">
        <v>5</v>
      </c>
      <c r="AZ181">
        <v>4</v>
      </c>
      <c r="BA181">
        <v>2</v>
      </c>
      <c r="BB181">
        <f t="shared" si="19"/>
        <v>2</v>
      </c>
      <c r="BC181">
        <f t="shared" si="19"/>
        <v>2</v>
      </c>
      <c r="BD181">
        <v>2</v>
      </c>
      <c r="BE181">
        <v>5</v>
      </c>
      <c r="BF181">
        <v>2</v>
      </c>
      <c r="BG181">
        <v>5</v>
      </c>
      <c r="BH181">
        <v>2</v>
      </c>
      <c r="BI181">
        <v>1</v>
      </c>
      <c r="BJ181">
        <v>5</v>
      </c>
      <c r="BK181">
        <f t="shared" si="20"/>
        <v>3</v>
      </c>
      <c r="BL181">
        <f t="shared" si="20"/>
        <v>2</v>
      </c>
      <c r="BM181">
        <v>4</v>
      </c>
      <c r="BN181">
        <f t="shared" si="21"/>
        <v>5</v>
      </c>
      <c r="BO181">
        <v>3</v>
      </c>
      <c r="BP181">
        <v>4</v>
      </c>
      <c r="BQ181">
        <f t="shared" si="22"/>
        <v>68</v>
      </c>
      <c r="BR181">
        <f t="shared" si="23"/>
        <v>3.4</v>
      </c>
      <c r="BS181" s="10">
        <f t="shared" si="24"/>
        <v>1.4290224851827544</v>
      </c>
      <c r="BT181" s="11">
        <f t="shared" si="25"/>
        <v>45.205726760652368</v>
      </c>
      <c r="BU181" s="11">
        <f t="shared" si="26"/>
        <v>502.05726760652368</v>
      </c>
    </row>
    <row r="182" spans="1:73">
      <c r="A182">
        <v>2637</v>
      </c>
      <c r="B182">
        <v>0</v>
      </c>
      <c r="C182">
        <v>1983</v>
      </c>
      <c r="D182" s="1">
        <v>42702.885578703703</v>
      </c>
      <c r="E182" t="s">
        <v>234</v>
      </c>
      <c r="F182">
        <v>1</v>
      </c>
      <c r="G182">
        <v>3</v>
      </c>
      <c r="H182">
        <v>3</v>
      </c>
      <c r="I182">
        <v>2</v>
      </c>
      <c r="J182">
        <v>4</v>
      </c>
      <c r="K182">
        <v>4</v>
      </c>
      <c r="L182">
        <v>4</v>
      </c>
      <c r="M182">
        <v>4</v>
      </c>
      <c r="N182">
        <v>2</v>
      </c>
      <c r="O182">
        <v>1</v>
      </c>
      <c r="P182">
        <v>2</v>
      </c>
      <c r="Q182">
        <v>2</v>
      </c>
      <c r="R182">
        <v>1</v>
      </c>
      <c r="S182">
        <v>2</v>
      </c>
      <c r="T182">
        <v>2</v>
      </c>
      <c r="U182">
        <v>2</v>
      </c>
      <c r="V182">
        <v>4</v>
      </c>
      <c r="W182">
        <v>3</v>
      </c>
      <c r="X182">
        <v>5</v>
      </c>
      <c r="Y182">
        <v>4</v>
      </c>
      <c r="Z182">
        <v>5</v>
      </c>
      <c r="AA182">
        <v>4</v>
      </c>
      <c r="AB182">
        <v>2</v>
      </c>
      <c r="AC182">
        <v>3</v>
      </c>
      <c r="AD182">
        <v>2</v>
      </c>
      <c r="AE182">
        <v>4</v>
      </c>
      <c r="AF182">
        <v>4</v>
      </c>
      <c r="AG182">
        <v>4</v>
      </c>
      <c r="AH182">
        <v>3</v>
      </c>
      <c r="AI182">
        <v>2</v>
      </c>
      <c r="AJ182">
        <v>2</v>
      </c>
      <c r="AK182">
        <v>3</v>
      </c>
      <c r="AL182">
        <v>3</v>
      </c>
      <c r="AM182">
        <v>2</v>
      </c>
      <c r="AN182">
        <v>6</v>
      </c>
      <c r="AO182">
        <v>4</v>
      </c>
      <c r="AP182">
        <v>6</v>
      </c>
      <c r="AQ182">
        <v>8</v>
      </c>
      <c r="AR182">
        <v>2</v>
      </c>
      <c r="AS182">
        <v>3</v>
      </c>
      <c r="AT182">
        <v>73</v>
      </c>
      <c r="AW182">
        <v>1</v>
      </c>
      <c r="AX182">
        <f t="shared" si="18"/>
        <v>3</v>
      </c>
      <c r="AY182">
        <v>3</v>
      </c>
      <c r="AZ182">
        <v>2</v>
      </c>
      <c r="BA182">
        <v>4</v>
      </c>
      <c r="BB182">
        <f t="shared" si="19"/>
        <v>2</v>
      </c>
      <c r="BC182">
        <f t="shared" si="19"/>
        <v>2</v>
      </c>
      <c r="BD182">
        <v>4</v>
      </c>
      <c r="BE182">
        <v>2</v>
      </c>
      <c r="BF182">
        <v>1</v>
      </c>
      <c r="BG182">
        <v>2</v>
      </c>
      <c r="BH182">
        <v>2</v>
      </c>
      <c r="BI182">
        <v>1</v>
      </c>
      <c r="BJ182">
        <v>2</v>
      </c>
      <c r="BK182">
        <f t="shared" si="20"/>
        <v>4</v>
      </c>
      <c r="BL182">
        <f t="shared" si="20"/>
        <v>4</v>
      </c>
      <c r="BM182">
        <v>4</v>
      </c>
      <c r="BN182">
        <f t="shared" si="21"/>
        <v>3</v>
      </c>
      <c r="BO182">
        <v>5</v>
      </c>
      <c r="BP182">
        <v>4</v>
      </c>
      <c r="BQ182">
        <f t="shared" si="22"/>
        <v>55</v>
      </c>
      <c r="BR182">
        <f t="shared" si="23"/>
        <v>2.75</v>
      </c>
      <c r="BS182" s="10">
        <f t="shared" si="24"/>
        <v>1.2085223687584246</v>
      </c>
      <c r="BT182" s="11">
        <f t="shared" si="25"/>
        <v>43.234615552609952</v>
      </c>
      <c r="BU182" s="11">
        <f t="shared" si="26"/>
        <v>482.34615552609955</v>
      </c>
    </row>
    <row r="183" spans="1:73">
      <c r="A183">
        <v>2640</v>
      </c>
      <c r="B183">
        <v>0</v>
      </c>
      <c r="C183">
        <v>1994</v>
      </c>
      <c r="D183" s="1">
        <v>42702.888668981483</v>
      </c>
      <c r="E183" t="s">
        <v>235</v>
      </c>
      <c r="F183">
        <v>4</v>
      </c>
      <c r="G183">
        <v>1</v>
      </c>
      <c r="H183">
        <v>5</v>
      </c>
      <c r="I183">
        <v>2</v>
      </c>
      <c r="J183">
        <v>3</v>
      </c>
      <c r="K183">
        <v>4</v>
      </c>
      <c r="L183">
        <v>2</v>
      </c>
      <c r="M183">
        <v>2</v>
      </c>
      <c r="N183">
        <v>4</v>
      </c>
      <c r="O183">
        <v>2</v>
      </c>
      <c r="P183">
        <v>4</v>
      </c>
      <c r="Q183">
        <v>4</v>
      </c>
      <c r="R183">
        <v>2</v>
      </c>
      <c r="S183">
        <v>1</v>
      </c>
      <c r="T183">
        <v>4</v>
      </c>
      <c r="U183">
        <v>4</v>
      </c>
      <c r="V183">
        <v>2</v>
      </c>
      <c r="W183">
        <v>1</v>
      </c>
      <c r="X183">
        <v>4</v>
      </c>
      <c r="Y183">
        <v>4</v>
      </c>
      <c r="Z183">
        <v>11</v>
      </c>
      <c r="AA183">
        <v>3</v>
      </c>
      <c r="AB183">
        <v>3</v>
      </c>
      <c r="AC183">
        <v>14</v>
      </c>
      <c r="AD183">
        <v>4</v>
      </c>
      <c r="AE183">
        <v>3</v>
      </c>
      <c r="AF183">
        <v>3</v>
      </c>
      <c r="AG183">
        <v>4</v>
      </c>
      <c r="AH183">
        <v>2</v>
      </c>
      <c r="AI183">
        <v>2</v>
      </c>
      <c r="AJ183">
        <v>9</v>
      </c>
      <c r="AK183">
        <v>18</v>
      </c>
      <c r="AL183">
        <v>6</v>
      </c>
      <c r="AM183">
        <v>2</v>
      </c>
      <c r="AN183">
        <v>3</v>
      </c>
      <c r="AO183">
        <v>3</v>
      </c>
      <c r="AP183">
        <v>3</v>
      </c>
      <c r="AQ183">
        <v>3</v>
      </c>
      <c r="AR183">
        <v>2</v>
      </c>
      <c r="AS183">
        <v>2</v>
      </c>
      <c r="AT183">
        <v>82</v>
      </c>
      <c r="AW183">
        <v>4</v>
      </c>
      <c r="AX183">
        <f t="shared" si="18"/>
        <v>5</v>
      </c>
      <c r="AY183">
        <v>5</v>
      </c>
      <c r="AZ183">
        <v>2</v>
      </c>
      <c r="BA183">
        <v>3</v>
      </c>
      <c r="BB183">
        <f t="shared" si="19"/>
        <v>2</v>
      </c>
      <c r="BC183">
        <f t="shared" si="19"/>
        <v>4</v>
      </c>
      <c r="BD183">
        <v>2</v>
      </c>
      <c r="BE183">
        <v>4</v>
      </c>
      <c r="BF183">
        <v>2</v>
      </c>
      <c r="BG183">
        <v>4</v>
      </c>
      <c r="BH183">
        <v>4</v>
      </c>
      <c r="BI183">
        <v>2</v>
      </c>
      <c r="BJ183">
        <v>1</v>
      </c>
      <c r="BK183">
        <f t="shared" si="20"/>
        <v>2</v>
      </c>
      <c r="BL183">
        <f t="shared" si="20"/>
        <v>2</v>
      </c>
      <c r="BM183">
        <v>2</v>
      </c>
      <c r="BN183">
        <f t="shared" si="21"/>
        <v>5</v>
      </c>
      <c r="BO183">
        <v>4</v>
      </c>
      <c r="BP183">
        <v>4</v>
      </c>
      <c r="BQ183">
        <f t="shared" si="22"/>
        <v>63</v>
      </c>
      <c r="BR183">
        <f t="shared" si="23"/>
        <v>3.15</v>
      </c>
      <c r="BS183" s="10">
        <f t="shared" si="24"/>
        <v>1.2680278927697552</v>
      </c>
      <c r="BT183" s="11">
        <f t="shared" si="25"/>
        <v>47.199277193555702</v>
      </c>
      <c r="BU183" s="11">
        <f t="shared" si="26"/>
        <v>521.99277193555702</v>
      </c>
    </row>
    <row r="184" spans="1:73">
      <c r="A184">
        <v>2642</v>
      </c>
      <c r="B184">
        <v>0</v>
      </c>
      <c r="C184">
        <v>1997</v>
      </c>
      <c r="D184" s="1">
        <v>42702.889687499999</v>
      </c>
      <c r="E184" t="s">
        <v>236</v>
      </c>
      <c r="F184">
        <v>2</v>
      </c>
      <c r="G184">
        <v>4</v>
      </c>
      <c r="H184">
        <v>2</v>
      </c>
      <c r="I184">
        <v>3</v>
      </c>
      <c r="J184">
        <v>4</v>
      </c>
      <c r="K184">
        <v>4</v>
      </c>
      <c r="L184">
        <v>4</v>
      </c>
      <c r="M184">
        <v>2</v>
      </c>
      <c r="N184">
        <v>1</v>
      </c>
      <c r="O184">
        <v>1</v>
      </c>
      <c r="P184">
        <v>1</v>
      </c>
      <c r="Q184">
        <v>1</v>
      </c>
      <c r="R184">
        <v>5</v>
      </c>
      <c r="S184">
        <v>4</v>
      </c>
      <c r="T184">
        <v>2</v>
      </c>
      <c r="U184">
        <v>2</v>
      </c>
      <c r="V184">
        <v>2</v>
      </c>
      <c r="W184">
        <v>3</v>
      </c>
      <c r="X184">
        <v>3</v>
      </c>
      <c r="Y184">
        <v>3</v>
      </c>
      <c r="Z184">
        <v>5</v>
      </c>
      <c r="AA184">
        <v>6</v>
      </c>
      <c r="AB184">
        <v>7</v>
      </c>
      <c r="AC184">
        <v>4</v>
      </c>
      <c r="AD184">
        <v>4</v>
      </c>
      <c r="AE184">
        <v>7</v>
      </c>
      <c r="AF184">
        <v>16</v>
      </c>
      <c r="AG184">
        <v>4</v>
      </c>
      <c r="AH184">
        <v>2</v>
      </c>
      <c r="AI184">
        <v>3</v>
      </c>
      <c r="AJ184">
        <v>2</v>
      </c>
      <c r="AK184">
        <v>2</v>
      </c>
      <c r="AL184">
        <v>5</v>
      </c>
      <c r="AM184">
        <v>3</v>
      </c>
      <c r="AN184">
        <v>4</v>
      </c>
      <c r="AO184">
        <v>1</v>
      </c>
      <c r="AP184">
        <v>8</v>
      </c>
      <c r="AQ184">
        <v>8</v>
      </c>
      <c r="AR184">
        <v>3</v>
      </c>
      <c r="AS184">
        <v>3</v>
      </c>
      <c r="AT184">
        <v>32</v>
      </c>
      <c r="AW184">
        <v>2</v>
      </c>
      <c r="AX184">
        <f t="shared" si="18"/>
        <v>2</v>
      </c>
      <c r="AY184">
        <v>2</v>
      </c>
      <c r="AZ184">
        <v>3</v>
      </c>
      <c r="BA184">
        <v>4</v>
      </c>
      <c r="BB184">
        <f t="shared" si="19"/>
        <v>2</v>
      </c>
      <c r="BC184">
        <f t="shared" si="19"/>
        <v>2</v>
      </c>
      <c r="BD184">
        <v>2</v>
      </c>
      <c r="BE184">
        <v>1</v>
      </c>
      <c r="BF184">
        <v>1</v>
      </c>
      <c r="BG184">
        <v>1</v>
      </c>
      <c r="BH184">
        <v>1</v>
      </c>
      <c r="BI184">
        <v>5</v>
      </c>
      <c r="BJ184">
        <v>4</v>
      </c>
      <c r="BK184">
        <f t="shared" si="20"/>
        <v>4</v>
      </c>
      <c r="BL184">
        <f t="shared" si="20"/>
        <v>4</v>
      </c>
      <c r="BM184">
        <v>2</v>
      </c>
      <c r="BN184">
        <f t="shared" si="21"/>
        <v>3</v>
      </c>
      <c r="BO184">
        <v>3</v>
      </c>
      <c r="BP184">
        <v>3</v>
      </c>
      <c r="BQ184">
        <f t="shared" si="22"/>
        <v>51</v>
      </c>
      <c r="BR184">
        <f t="shared" si="23"/>
        <v>2.5499999999999998</v>
      </c>
      <c r="BS184" s="10">
        <f t="shared" si="24"/>
        <v>1.1909748329127607</v>
      </c>
      <c r="BT184" s="11">
        <f t="shared" si="25"/>
        <v>40.680960387303983</v>
      </c>
      <c r="BU184" s="11">
        <f t="shared" si="26"/>
        <v>456.8096038730398</v>
      </c>
    </row>
    <row r="185" spans="1:73">
      <c r="A185">
        <v>2643</v>
      </c>
      <c r="B185">
        <v>0</v>
      </c>
      <c r="C185">
        <v>1979</v>
      </c>
      <c r="D185" s="1">
        <v>42702.891331018516</v>
      </c>
      <c r="E185" t="s">
        <v>237</v>
      </c>
      <c r="F185">
        <v>5</v>
      </c>
      <c r="G185">
        <v>4</v>
      </c>
      <c r="H185">
        <v>4</v>
      </c>
      <c r="I185">
        <v>2</v>
      </c>
      <c r="J185">
        <v>1</v>
      </c>
      <c r="K185">
        <v>4</v>
      </c>
      <c r="L185">
        <v>3</v>
      </c>
      <c r="M185">
        <v>2</v>
      </c>
      <c r="N185">
        <v>1</v>
      </c>
      <c r="O185">
        <v>4</v>
      </c>
      <c r="P185">
        <v>5</v>
      </c>
      <c r="Q185">
        <v>1</v>
      </c>
      <c r="R185">
        <v>5</v>
      </c>
      <c r="S185">
        <v>5</v>
      </c>
      <c r="T185">
        <v>2</v>
      </c>
      <c r="U185">
        <v>4</v>
      </c>
      <c r="V185">
        <v>2</v>
      </c>
      <c r="W185">
        <v>4</v>
      </c>
      <c r="X185">
        <v>2</v>
      </c>
      <c r="Y185">
        <v>2</v>
      </c>
      <c r="Z185">
        <v>7</v>
      </c>
      <c r="AA185">
        <v>3</v>
      </c>
      <c r="AB185">
        <v>4</v>
      </c>
      <c r="AC185">
        <v>4</v>
      </c>
      <c r="AD185">
        <v>2</v>
      </c>
      <c r="AE185">
        <v>3</v>
      </c>
      <c r="AF185">
        <v>3</v>
      </c>
      <c r="AG185">
        <v>3</v>
      </c>
      <c r="AH185">
        <v>2</v>
      </c>
      <c r="AI185">
        <v>3</v>
      </c>
      <c r="AJ185">
        <v>4</v>
      </c>
      <c r="AK185">
        <v>2</v>
      </c>
      <c r="AL185">
        <v>3</v>
      </c>
      <c r="AM185">
        <v>3</v>
      </c>
      <c r="AN185">
        <v>3</v>
      </c>
      <c r="AO185">
        <v>3</v>
      </c>
      <c r="AP185">
        <v>2</v>
      </c>
      <c r="AQ185">
        <v>3</v>
      </c>
      <c r="AR185">
        <v>3</v>
      </c>
      <c r="AS185">
        <v>3</v>
      </c>
      <c r="AT185">
        <v>85</v>
      </c>
      <c r="AW185">
        <v>5</v>
      </c>
      <c r="AX185">
        <f t="shared" si="18"/>
        <v>2</v>
      </c>
      <c r="AY185">
        <v>4</v>
      </c>
      <c r="AZ185">
        <v>2</v>
      </c>
      <c r="BA185">
        <v>1</v>
      </c>
      <c r="BB185">
        <f t="shared" si="19"/>
        <v>2</v>
      </c>
      <c r="BC185">
        <f t="shared" si="19"/>
        <v>3</v>
      </c>
      <c r="BD185">
        <v>2</v>
      </c>
      <c r="BE185">
        <v>1</v>
      </c>
      <c r="BF185">
        <v>4</v>
      </c>
      <c r="BG185">
        <v>5</v>
      </c>
      <c r="BH185">
        <v>1</v>
      </c>
      <c r="BI185">
        <v>5</v>
      </c>
      <c r="BJ185">
        <v>5</v>
      </c>
      <c r="BK185">
        <f t="shared" si="20"/>
        <v>4</v>
      </c>
      <c r="BL185">
        <f t="shared" si="20"/>
        <v>2</v>
      </c>
      <c r="BM185">
        <v>2</v>
      </c>
      <c r="BN185">
        <f t="shared" si="21"/>
        <v>2</v>
      </c>
      <c r="BO185">
        <v>2</v>
      </c>
      <c r="BP185">
        <v>2</v>
      </c>
      <c r="BQ185">
        <f t="shared" si="22"/>
        <v>56</v>
      </c>
      <c r="BR185">
        <f t="shared" si="23"/>
        <v>2.8</v>
      </c>
      <c r="BS185" s="10">
        <f t="shared" si="24"/>
        <v>1.4363696929192156</v>
      </c>
      <c r="BT185" s="11">
        <f t="shared" si="25"/>
        <v>37.037818510274072</v>
      </c>
      <c r="BU185" s="11">
        <f t="shared" si="26"/>
        <v>420.3781851027407</v>
      </c>
    </row>
    <row r="186" spans="1:73">
      <c r="A186">
        <v>2644</v>
      </c>
      <c r="B186">
        <v>0</v>
      </c>
      <c r="C186">
        <v>1978</v>
      </c>
      <c r="D186" s="1">
        <v>42702.893935185188</v>
      </c>
      <c r="E186" t="s">
        <v>238</v>
      </c>
      <c r="F186">
        <v>5</v>
      </c>
      <c r="G186">
        <v>4</v>
      </c>
      <c r="H186">
        <v>1</v>
      </c>
      <c r="I186">
        <v>4</v>
      </c>
      <c r="J186">
        <v>5</v>
      </c>
      <c r="K186">
        <v>4</v>
      </c>
      <c r="L186">
        <v>2</v>
      </c>
      <c r="M186">
        <v>2</v>
      </c>
      <c r="N186">
        <v>4</v>
      </c>
      <c r="O186">
        <v>2</v>
      </c>
      <c r="P186">
        <v>5</v>
      </c>
      <c r="Q186">
        <v>3</v>
      </c>
      <c r="R186">
        <v>4</v>
      </c>
      <c r="S186">
        <v>4</v>
      </c>
      <c r="T186">
        <v>2</v>
      </c>
      <c r="U186">
        <v>4</v>
      </c>
      <c r="V186">
        <v>3</v>
      </c>
      <c r="W186">
        <v>1</v>
      </c>
      <c r="X186">
        <v>2</v>
      </c>
      <c r="Y186">
        <v>4</v>
      </c>
      <c r="Z186">
        <v>9</v>
      </c>
      <c r="AA186">
        <v>23</v>
      </c>
      <c r="AB186">
        <v>9</v>
      </c>
      <c r="AC186">
        <v>4</v>
      </c>
      <c r="AD186">
        <v>3</v>
      </c>
      <c r="AE186">
        <v>3</v>
      </c>
      <c r="AF186">
        <v>3</v>
      </c>
      <c r="AG186">
        <v>3</v>
      </c>
      <c r="AH186">
        <v>2</v>
      </c>
      <c r="AI186">
        <v>2</v>
      </c>
      <c r="AJ186">
        <v>3</v>
      </c>
      <c r="AK186">
        <v>3</v>
      </c>
      <c r="AL186">
        <v>2</v>
      </c>
      <c r="AM186">
        <v>3</v>
      </c>
      <c r="AN186">
        <v>3</v>
      </c>
      <c r="AO186">
        <v>8</v>
      </c>
      <c r="AP186">
        <v>5</v>
      </c>
      <c r="AQ186">
        <v>4</v>
      </c>
      <c r="AR186">
        <v>3</v>
      </c>
      <c r="AS186">
        <v>2</v>
      </c>
      <c r="AT186">
        <v>81</v>
      </c>
      <c r="AW186">
        <v>5</v>
      </c>
      <c r="AX186">
        <f t="shared" si="18"/>
        <v>2</v>
      </c>
      <c r="AY186">
        <v>1</v>
      </c>
      <c r="AZ186">
        <v>4</v>
      </c>
      <c r="BA186">
        <v>5</v>
      </c>
      <c r="BB186">
        <f t="shared" si="19"/>
        <v>2</v>
      </c>
      <c r="BC186">
        <f t="shared" si="19"/>
        <v>4</v>
      </c>
      <c r="BD186">
        <v>2</v>
      </c>
      <c r="BE186">
        <v>4</v>
      </c>
      <c r="BF186">
        <v>2</v>
      </c>
      <c r="BG186">
        <v>5</v>
      </c>
      <c r="BH186">
        <v>3</v>
      </c>
      <c r="BI186">
        <v>4</v>
      </c>
      <c r="BJ186">
        <v>4</v>
      </c>
      <c r="BK186">
        <f t="shared" si="20"/>
        <v>4</v>
      </c>
      <c r="BL186">
        <f t="shared" si="20"/>
        <v>2</v>
      </c>
      <c r="BM186">
        <v>3</v>
      </c>
      <c r="BN186">
        <f t="shared" si="21"/>
        <v>5</v>
      </c>
      <c r="BO186">
        <v>2</v>
      </c>
      <c r="BP186">
        <v>4</v>
      </c>
      <c r="BQ186">
        <f t="shared" si="22"/>
        <v>67</v>
      </c>
      <c r="BR186">
        <f t="shared" si="23"/>
        <v>3.35</v>
      </c>
      <c r="BS186" s="10">
        <f t="shared" si="24"/>
        <v>1.2680278927697552</v>
      </c>
      <c r="BT186" s="11">
        <f t="shared" si="25"/>
        <v>50.196056697908439</v>
      </c>
      <c r="BU186" s="11">
        <f t="shared" si="26"/>
        <v>551.96056697908443</v>
      </c>
    </row>
    <row r="187" spans="1:73">
      <c r="A187">
        <v>2658</v>
      </c>
      <c r="B187">
        <v>0</v>
      </c>
      <c r="C187">
        <v>1984</v>
      </c>
      <c r="D187" s="1">
        <v>42702.924166666664</v>
      </c>
      <c r="E187" t="s">
        <v>239</v>
      </c>
      <c r="F187">
        <v>4</v>
      </c>
      <c r="G187">
        <v>3</v>
      </c>
      <c r="H187">
        <v>2</v>
      </c>
      <c r="I187">
        <v>2</v>
      </c>
      <c r="J187">
        <v>2</v>
      </c>
      <c r="K187">
        <v>4</v>
      </c>
      <c r="L187">
        <v>2</v>
      </c>
      <c r="M187">
        <v>2</v>
      </c>
      <c r="N187">
        <v>1</v>
      </c>
      <c r="O187">
        <v>1</v>
      </c>
      <c r="P187">
        <v>2</v>
      </c>
      <c r="Q187">
        <v>1</v>
      </c>
      <c r="R187">
        <v>2</v>
      </c>
      <c r="S187">
        <v>2</v>
      </c>
      <c r="T187">
        <v>2</v>
      </c>
      <c r="U187">
        <v>2</v>
      </c>
      <c r="V187">
        <v>2</v>
      </c>
      <c r="W187">
        <v>4</v>
      </c>
      <c r="X187">
        <v>3</v>
      </c>
      <c r="Y187">
        <v>1</v>
      </c>
      <c r="Z187">
        <v>32</v>
      </c>
      <c r="AA187">
        <v>19</v>
      </c>
      <c r="AB187">
        <v>12</v>
      </c>
      <c r="AC187">
        <v>12</v>
      </c>
      <c r="AD187">
        <v>5</v>
      </c>
      <c r="AE187">
        <v>20</v>
      </c>
      <c r="AF187">
        <v>7</v>
      </c>
      <c r="AG187">
        <v>15</v>
      </c>
      <c r="AH187">
        <v>5</v>
      </c>
      <c r="AI187">
        <v>5</v>
      </c>
      <c r="AJ187">
        <v>9</v>
      </c>
      <c r="AK187">
        <v>4</v>
      </c>
      <c r="AL187">
        <v>5</v>
      </c>
      <c r="AM187">
        <v>4</v>
      </c>
      <c r="AN187">
        <v>14</v>
      </c>
      <c r="AO187">
        <v>9</v>
      </c>
      <c r="AP187">
        <v>8</v>
      </c>
      <c r="AQ187">
        <v>7</v>
      </c>
      <c r="AR187">
        <v>8</v>
      </c>
      <c r="AS187">
        <v>6</v>
      </c>
      <c r="AT187">
        <v>20</v>
      </c>
      <c r="AW187">
        <v>4</v>
      </c>
      <c r="AX187">
        <f t="shared" si="18"/>
        <v>3</v>
      </c>
      <c r="AY187">
        <v>2</v>
      </c>
      <c r="AZ187">
        <v>2</v>
      </c>
      <c r="BA187">
        <v>2</v>
      </c>
      <c r="BB187">
        <f t="shared" si="19"/>
        <v>2</v>
      </c>
      <c r="BC187">
        <f t="shared" si="19"/>
        <v>4</v>
      </c>
      <c r="BD187">
        <v>2</v>
      </c>
      <c r="BE187">
        <v>1</v>
      </c>
      <c r="BF187">
        <v>1</v>
      </c>
      <c r="BG187">
        <v>2</v>
      </c>
      <c r="BH187">
        <v>1</v>
      </c>
      <c r="BI187">
        <v>2</v>
      </c>
      <c r="BJ187">
        <v>2</v>
      </c>
      <c r="BK187">
        <f t="shared" si="20"/>
        <v>4</v>
      </c>
      <c r="BL187">
        <f t="shared" si="20"/>
        <v>4</v>
      </c>
      <c r="BM187">
        <v>2</v>
      </c>
      <c r="BN187">
        <f t="shared" si="21"/>
        <v>2</v>
      </c>
      <c r="BO187">
        <v>3</v>
      </c>
      <c r="BP187">
        <v>1</v>
      </c>
      <c r="BQ187">
        <f t="shared" si="22"/>
        <v>46</v>
      </c>
      <c r="BR187">
        <f t="shared" si="23"/>
        <v>2.2999999999999998</v>
      </c>
      <c r="BS187" s="10">
        <f t="shared" si="24"/>
        <v>1.0310954828418377</v>
      </c>
      <c r="BT187" s="11">
        <f t="shared" si="25"/>
        <v>42.382107891266216</v>
      </c>
      <c r="BU187" s="11">
        <f t="shared" si="26"/>
        <v>473.82107891266219</v>
      </c>
    </row>
    <row r="188" spans="1:73">
      <c r="A188">
        <v>2666</v>
      </c>
      <c r="B188">
        <v>0</v>
      </c>
      <c r="C188">
        <v>1988</v>
      </c>
      <c r="D188" s="1">
        <v>42702.940682870372</v>
      </c>
      <c r="E188" t="s">
        <v>240</v>
      </c>
      <c r="F188">
        <v>2</v>
      </c>
      <c r="G188">
        <v>4</v>
      </c>
      <c r="H188">
        <v>1</v>
      </c>
      <c r="I188">
        <v>2</v>
      </c>
      <c r="J188">
        <v>1</v>
      </c>
      <c r="K188">
        <v>4</v>
      </c>
      <c r="L188">
        <v>4</v>
      </c>
      <c r="M188">
        <v>1</v>
      </c>
      <c r="N188">
        <v>2</v>
      </c>
      <c r="O188">
        <v>2</v>
      </c>
      <c r="P188">
        <v>4</v>
      </c>
      <c r="Q188">
        <v>1</v>
      </c>
      <c r="R188">
        <v>4</v>
      </c>
      <c r="S188">
        <v>4</v>
      </c>
      <c r="T188">
        <v>4</v>
      </c>
      <c r="U188">
        <v>4</v>
      </c>
      <c r="V188">
        <v>2</v>
      </c>
      <c r="W188">
        <v>4</v>
      </c>
      <c r="X188">
        <v>3</v>
      </c>
      <c r="Y188">
        <v>2</v>
      </c>
      <c r="Z188">
        <v>48</v>
      </c>
      <c r="AA188">
        <v>9</v>
      </c>
      <c r="AB188">
        <v>58</v>
      </c>
      <c r="AC188">
        <v>10</v>
      </c>
      <c r="AD188">
        <v>9</v>
      </c>
      <c r="AE188">
        <v>12</v>
      </c>
      <c r="AF188">
        <v>9</v>
      </c>
      <c r="AG188">
        <v>6</v>
      </c>
      <c r="AH188">
        <v>4</v>
      </c>
      <c r="AI188">
        <v>18</v>
      </c>
      <c r="AJ188">
        <v>5</v>
      </c>
      <c r="AK188">
        <v>6</v>
      </c>
      <c r="AL188">
        <v>6</v>
      </c>
      <c r="AM188">
        <v>5</v>
      </c>
      <c r="AN188">
        <v>12</v>
      </c>
      <c r="AO188">
        <v>11</v>
      </c>
      <c r="AP188">
        <v>15</v>
      </c>
      <c r="AQ188">
        <v>6</v>
      </c>
      <c r="AR188">
        <v>9</v>
      </c>
      <c r="AS188">
        <v>4</v>
      </c>
      <c r="AT188">
        <v>15</v>
      </c>
      <c r="AW188">
        <v>2</v>
      </c>
      <c r="AX188">
        <f t="shared" si="18"/>
        <v>2</v>
      </c>
      <c r="AY188">
        <v>1</v>
      </c>
      <c r="AZ188">
        <v>2</v>
      </c>
      <c r="BA188">
        <v>1</v>
      </c>
      <c r="BB188">
        <f t="shared" si="19"/>
        <v>2</v>
      </c>
      <c r="BC188">
        <f t="shared" si="19"/>
        <v>2</v>
      </c>
      <c r="BD188">
        <v>1</v>
      </c>
      <c r="BE188">
        <v>2</v>
      </c>
      <c r="BF188">
        <v>2</v>
      </c>
      <c r="BG188">
        <v>4</v>
      </c>
      <c r="BH188">
        <v>1</v>
      </c>
      <c r="BI188">
        <v>4</v>
      </c>
      <c r="BJ188">
        <v>4</v>
      </c>
      <c r="BK188">
        <f t="shared" si="20"/>
        <v>2</v>
      </c>
      <c r="BL188">
        <f t="shared" si="20"/>
        <v>2</v>
      </c>
      <c r="BM188">
        <v>2</v>
      </c>
      <c r="BN188">
        <f t="shared" si="21"/>
        <v>2</v>
      </c>
      <c r="BO188">
        <v>3</v>
      </c>
      <c r="BP188">
        <v>2</v>
      </c>
      <c r="BQ188">
        <f t="shared" si="22"/>
        <v>43</v>
      </c>
      <c r="BR188">
        <f t="shared" si="23"/>
        <v>2.15</v>
      </c>
      <c r="BS188" s="10">
        <f t="shared" si="24"/>
        <v>0.93330200448672951</v>
      </c>
      <c r="BT188" s="11">
        <f t="shared" si="25"/>
        <v>43.76932633126134</v>
      </c>
      <c r="BU188" s="11">
        <f t="shared" si="26"/>
        <v>487.6932633126134</v>
      </c>
    </row>
    <row r="189" spans="1:73">
      <c r="A189">
        <v>2670</v>
      </c>
      <c r="B189">
        <v>0</v>
      </c>
      <c r="C189">
        <v>1985</v>
      </c>
      <c r="D189" s="1">
        <v>42702.954467592594</v>
      </c>
      <c r="E189" t="s">
        <v>241</v>
      </c>
      <c r="F189">
        <v>2</v>
      </c>
      <c r="G189">
        <v>5</v>
      </c>
      <c r="H189">
        <v>1</v>
      </c>
      <c r="I189">
        <v>2</v>
      </c>
      <c r="J189">
        <v>2</v>
      </c>
      <c r="K189">
        <v>4</v>
      </c>
      <c r="L189">
        <v>5</v>
      </c>
      <c r="M189">
        <v>5</v>
      </c>
      <c r="N189">
        <v>1</v>
      </c>
      <c r="O189">
        <v>1</v>
      </c>
      <c r="P189">
        <v>2</v>
      </c>
      <c r="Q189">
        <v>1</v>
      </c>
      <c r="R189">
        <v>4</v>
      </c>
      <c r="S189">
        <v>3</v>
      </c>
      <c r="T189">
        <v>5</v>
      </c>
      <c r="U189">
        <v>5</v>
      </c>
      <c r="V189">
        <v>1</v>
      </c>
      <c r="W189">
        <v>2</v>
      </c>
      <c r="X189">
        <v>2</v>
      </c>
      <c r="Y189">
        <v>2</v>
      </c>
      <c r="Z189">
        <v>8</v>
      </c>
      <c r="AA189">
        <v>7</v>
      </c>
      <c r="AB189">
        <v>10</v>
      </c>
      <c r="AC189">
        <v>11</v>
      </c>
      <c r="AD189">
        <v>7</v>
      </c>
      <c r="AE189">
        <v>13</v>
      </c>
      <c r="AF189">
        <v>14</v>
      </c>
      <c r="AG189">
        <v>9</v>
      </c>
      <c r="AH189">
        <v>3</v>
      </c>
      <c r="AI189">
        <v>3</v>
      </c>
      <c r="AJ189">
        <v>5</v>
      </c>
      <c r="AK189">
        <v>6</v>
      </c>
      <c r="AL189">
        <v>3</v>
      </c>
      <c r="AM189">
        <v>4</v>
      </c>
      <c r="AN189">
        <v>6</v>
      </c>
      <c r="AO189">
        <v>9</v>
      </c>
      <c r="AP189">
        <v>5</v>
      </c>
      <c r="AQ189">
        <v>12</v>
      </c>
      <c r="AR189">
        <v>5</v>
      </c>
      <c r="AS189">
        <v>3</v>
      </c>
      <c r="AT189">
        <v>67</v>
      </c>
      <c r="AW189">
        <v>2</v>
      </c>
      <c r="AX189">
        <f t="shared" si="18"/>
        <v>1</v>
      </c>
      <c r="AY189">
        <v>1</v>
      </c>
      <c r="AZ189">
        <v>2</v>
      </c>
      <c r="BA189">
        <v>2</v>
      </c>
      <c r="BB189">
        <f t="shared" si="19"/>
        <v>2</v>
      </c>
      <c r="BC189">
        <f t="shared" si="19"/>
        <v>1</v>
      </c>
      <c r="BD189">
        <v>5</v>
      </c>
      <c r="BE189">
        <v>1</v>
      </c>
      <c r="BF189">
        <v>1</v>
      </c>
      <c r="BG189">
        <v>2</v>
      </c>
      <c r="BH189">
        <v>1</v>
      </c>
      <c r="BI189">
        <v>4</v>
      </c>
      <c r="BJ189">
        <v>3</v>
      </c>
      <c r="BK189">
        <f t="shared" si="20"/>
        <v>1</v>
      </c>
      <c r="BL189">
        <f t="shared" si="20"/>
        <v>1</v>
      </c>
      <c r="BM189">
        <v>1</v>
      </c>
      <c r="BN189">
        <f t="shared" si="21"/>
        <v>4</v>
      </c>
      <c r="BO189">
        <v>2</v>
      </c>
      <c r="BP189">
        <v>2</v>
      </c>
      <c r="BQ189">
        <f t="shared" si="22"/>
        <v>39</v>
      </c>
      <c r="BR189">
        <f t="shared" si="23"/>
        <v>1.95</v>
      </c>
      <c r="BS189" s="10">
        <f t="shared" si="24"/>
        <v>1.190974832912761</v>
      </c>
      <c r="BT189" s="11">
        <f t="shared" si="25"/>
        <v>31.108969707938332</v>
      </c>
      <c r="BU189" s="11">
        <f t="shared" si="26"/>
        <v>361.08969707938331</v>
      </c>
    </row>
    <row r="190" spans="1:73">
      <c r="A190">
        <v>2672</v>
      </c>
      <c r="B190">
        <v>0</v>
      </c>
      <c r="C190">
        <v>1988</v>
      </c>
      <c r="D190" s="1">
        <v>42702.968622685185</v>
      </c>
      <c r="E190" t="s">
        <v>242</v>
      </c>
      <c r="F190">
        <v>3</v>
      </c>
      <c r="G190">
        <v>5</v>
      </c>
      <c r="H190">
        <v>1</v>
      </c>
      <c r="I190">
        <v>1</v>
      </c>
      <c r="J190">
        <v>2</v>
      </c>
      <c r="K190">
        <v>4</v>
      </c>
      <c r="L190">
        <v>5</v>
      </c>
      <c r="M190">
        <v>2</v>
      </c>
      <c r="N190">
        <v>1</v>
      </c>
      <c r="O190">
        <v>2</v>
      </c>
      <c r="P190">
        <v>4</v>
      </c>
      <c r="Q190">
        <v>1</v>
      </c>
      <c r="R190">
        <v>2</v>
      </c>
      <c r="S190">
        <v>2</v>
      </c>
      <c r="T190">
        <v>4</v>
      </c>
      <c r="U190">
        <v>2</v>
      </c>
      <c r="V190">
        <v>2</v>
      </c>
      <c r="W190">
        <v>4</v>
      </c>
      <c r="X190">
        <v>3</v>
      </c>
      <c r="Y190">
        <v>3</v>
      </c>
      <c r="Z190">
        <v>23</v>
      </c>
      <c r="AA190">
        <v>9</v>
      </c>
      <c r="AB190">
        <v>6</v>
      </c>
      <c r="AC190">
        <v>9</v>
      </c>
      <c r="AD190">
        <v>12</v>
      </c>
      <c r="AE190">
        <v>7</v>
      </c>
      <c r="AF190">
        <v>11</v>
      </c>
      <c r="AG190">
        <v>5</v>
      </c>
      <c r="AH190">
        <v>3</v>
      </c>
      <c r="AI190">
        <v>5</v>
      </c>
      <c r="AJ190">
        <v>8</v>
      </c>
      <c r="AK190">
        <v>7</v>
      </c>
      <c r="AL190">
        <v>5</v>
      </c>
      <c r="AM190">
        <v>5</v>
      </c>
      <c r="AN190">
        <v>6</v>
      </c>
      <c r="AO190">
        <v>7</v>
      </c>
      <c r="AP190">
        <v>6</v>
      </c>
      <c r="AQ190">
        <v>6</v>
      </c>
      <c r="AR190">
        <v>6</v>
      </c>
      <c r="AS190">
        <v>4</v>
      </c>
      <c r="AT190">
        <v>46</v>
      </c>
      <c r="AW190">
        <v>3</v>
      </c>
      <c r="AX190">
        <f t="shared" si="18"/>
        <v>1</v>
      </c>
      <c r="AY190">
        <v>1</v>
      </c>
      <c r="AZ190">
        <v>1</v>
      </c>
      <c r="BA190">
        <v>2</v>
      </c>
      <c r="BB190">
        <f t="shared" si="19"/>
        <v>2</v>
      </c>
      <c r="BC190">
        <f t="shared" si="19"/>
        <v>1</v>
      </c>
      <c r="BD190">
        <v>2</v>
      </c>
      <c r="BE190">
        <v>1</v>
      </c>
      <c r="BF190">
        <v>2</v>
      </c>
      <c r="BG190">
        <v>4</v>
      </c>
      <c r="BH190">
        <v>1</v>
      </c>
      <c r="BI190">
        <v>2</v>
      </c>
      <c r="BJ190">
        <v>2</v>
      </c>
      <c r="BK190">
        <f t="shared" si="20"/>
        <v>2</v>
      </c>
      <c r="BL190">
        <f t="shared" si="20"/>
        <v>4</v>
      </c>
      <c r="BM190">
        <v>2</v>
      </c>
      <c r="BN190">
        <f t="shared" si="21"/>
        <v>2</v>
      </c>
      <c r="BO190">
        <v>3</v>
      </c>
      <c r="BP190">
        <v>3</v>
      </c>
      <c r="BQ190">
        <f t="shared" si="22"/>
        <v>41</v>
      </c>
      <c r="BR190">
        <f t="shared" si="23"/>
        <v>2.0499999999999998</v>
      </c>
      <c r="BS190" s="10">
        <f t="shared" si="24"/>
        <v>0.9445132413883327</v>
      </c>
      <c r="BT190" s="11">
        <f t="shared" si="25"/>
        <v>41.238172524450476</v>
      </c>
      <c r="BU190" s="11">
        <f t="shared" si="26"/>
        <v>462.38172524450476</v>
      </c>
    </row>
    <row r="191" spans="1:73">
      <c r="A191">
        <v>2675</v>
      </c>
      <c r="B191">
        <v>0</v>
      </c>
      <c r="C191">
        <v>1992</v>
      </c>
      <c r="D191" s="1">
        <v>42703.036099537036</v>
      </c>
      <c r="E191" t="s">
        <v>81</v>
      </c>
      <c r="F191">
        <v>2</v>
      </c>
      <c r="G191">
        <v>4</v>
      </c>
      <c r="H191">
        <v>2</v>
      </c>
      <c r="I191">
        <v>1</v>
      </c>
      <c r="J191">
        <v>3</v>
      </c>
      <c r="K191">
        <v>4</v>
      </c>
      <c r="L191">
        <v>3</v>
      </c>
      <c r="M191">
        <v>1</v>
      </c>
      <c r="N191">
        <v>1</v>
      </c>
      <c r="O191">
        <v>1</v>
      </c>
      <c r="P191">
        <v>2</v>
      </c>
      <c r="Q191">
        <v>1</v>
      </c>
      <c r="R191">
        <v>4</v>
      </c>
      <c r="S191">
        <v>2</v>
      </c>
      <c r="T191">
        <v>3</v>
      </c>
      <c r="U191">
        <v>4</v>
      </c>
      <c r="V191">
        <v>2</v>
      </c>
      <c r="W191">
        <v>4</v>
      </c>
      <c r="X191">
        <v>3</v>
      </c>
      <c r="Y191">
        <v>3</v>
      </c>
      <c r="Z191">
        <v>9</v>
      </c>
      <c r="AA191">
        <v>9</v>
      </c>
      <c r="AB191">
        <v>8</v>
      </c>
      <c r="AC191">
        <v>4</v>
      </c>
      <c r="AD191">
        <v>6</v>
      </c>
      <c r="AE191">
        <v>4</v>
      </c>
      <c r="AF191">
        <v>7</v>
      </c>
      <c r="AG191">
        <v>5</v>
      </c>
      <c r="AH191">
        <v>3</v>
      </c>
      <c r="AI191">
        <v>3</v>
      </c>
      <c r="AJ191">
        <v>3</v>
      </c>
      <c r="AK191">
        <v>3</v>
      </c>
      <c r="AL191">
        <v>6</v>
      </c>
      <c r="AM191">
        <v>5</v>
      </c>
      <c r="AN191">
        <v>5</v>
      </c>
      <c r="AO191">
        <v>6</v>
      </c>
      <c r="AP191">
        <v>7</v>
      </c>
      <c r="AQ191">
        <v>7</v>
      </c>
      <c r="AR191">
        <v>5</v>
      </c>
      <c r="AS191">
        <v>4</v>
      </c>
      <c r="AT191">
        <v>13</v>
      </c>
      <c r="AW191">
        <v>2</v>
      </c>
      <c r="AX191">
        <f t="shared" si="18"/>
        <v>2</v>
      </c>
      <c r="AY191">
        <v>2</v>
      </c>
      <c r="AZ191">
        <v>1</v>
      </c>
      <c r="BA191">
        <v>3</v>
      </c>
      <c r="BB191">
        <f t="shared" si="19"/>
        <v>2</v>
      </c>
      <c r="BC191">
        <f t="shared" si="19"/>
        <v>3</v>
      </c>
      <c r="BD191">
        <v>1</v>
      </c>
      <c r="BE191">
        <v>1</v>
      </c>
      <c r="BF191">
        <v>1</v>
      </c>
      <c r="BG191">
        <v>2</v>
      </c>
      <c r="BH191">
        <v>1</v>
      </c>
      <c r="BI191">
        <v>4</v>
      </c>
      <c r="BJ191">
        <v>2</v>
      </c>
      <c r="BK191">
        <f t="shared" si="20"/>
        <v>3</v>
      </c>
      <c r="BL191">
        <f t="shared" si="20"/>
        <v>2</v>
      </c>
      <c r="BM191">
        <v>2</v>
      </c>
      <c r="BN191">
        <f t="shared" si="21"/>
        <v>2</v>
      </c>
      <c r="BO191">
        <v>3</v>
      </c>
      <c r="BP191">
        <v>3</v>
      </c>
      <c r="BQ191">
        <f t="shared" si="22"/>
        <v>42</v>
      </c>
      <c r="BR191">
        <f t="shared" si="23"/>
        <v>2.1</v>
      </c>
      <c r="BS191" s="10">
        <f t="shared" si="24"/>
        <v>0.85224162622679023</v>
      </c>
      <c r="BT191" s="11">
        <f t="shared" si="25"/>
        <v>46.817708466849986</v>
      </c>
      <c r="BU191" s="11">
        <f t="shared" si="26"/>
        <v>518.1770846684999</v>
      </c>
    </row>
    <row r="192" spans="1:73">
      <c r="A192">
        <v>2677</v>
      </c>
      <c r="B192">
        <v>0</v>
      </c>
      <c r="C192">
        <v>1990</v>
      </c>
      <c r="D192" s="1">
        <v>42703.222199074073</v>
      </c>
      <c r="E192" t="s">
        <v>243</v>
      </c>
      <c r="F192">
        <v>4</v>
      </c>
      <c r="G192">
        <v>4</v>
      </c>
      <c r="H192">
        <v>2</v>
      </c>
      <c r="I192">
        <v>3</v>
      </c>
      <c r="J192">
        <v>1</v>
      </c>
      <c r="K192">
        <v>4</v>
      </c>
      <c r="L192">
        <v>2</v>
      </c>
      <c r="M192">
        <v>2</v>
      </c>
      <c r="N192">
        <v>2</v>
      </c>
      <c r="O192">
        <v>2</v>
      </c>
      <c r="P192">
        <v>2</v>
      </c>
      <c r="Q192">
        <v>2</v>
      </c>
      <c r="R192">
        <v>4</v>
      </c>
      <c r="S192">
        <v>2</v>
      </c>
      <c r="T192">
        <v>4</v>
      </c>
      <c r="U192">
        <v>4</v>
      </c>
      <c r="V192">
        <v>2</v>
      </c>
      <c r="W192">
        <v>4</v>
      </c>
      <c r="X192">
        <v>3</v>
      </c>
      <c r="Y192">
        <v>2</v>
      </c>
      <c r="Z192">
        <v>27</v>
      </c>
      <c r="AA192">
        <v>12</v>
      </c>
      <c r="AB192">
        <v>5</v>
      </c>
      <c r="AC192">
        <v>10</v>
      </c>
      <c r="AD192">
        <v>14</v>
      </c>
      <c r="AE192">
        <v>8</v>
      </c>
      <c r="AF192">
        <v>22</v>
      </c>
      <c r="AG192">
        <v>6</v>
      </c>
      <c r="AH192">
        <v>4</v>
      </c>
      <c r="AI192">
        <v>8</v>
      </c>
      <c r="AJ192">
        <v>9</v>
      </c>
      <c r="AK192">
        <v>11</v>
      </c>
      <c r="AL192">
        <v>6</v>
      </c>
      <c r="AM192">
        <v>6</v>
      </c>
      <c r="AN192">
        <v>19</v>
      </c>
      <c r="AO192">
        <v>17</v>
      </c>
      <c r="AP192">
        <v>7</v>
      </c>
      <c r="AQ192">
        <v>10</v>
      </c>
      <c r="AR192">
        <v>9</v>
      </c>
      <c r="AS192">
        <v>4</v>
      </c>
      <c r="AT192">
        <v>11</v>
      </c>
      <c r="AW192">
        <v>4</v>
      </c>
      <c r="AX192">
        <f t="shared" si="18"/>
        <v>2</v>
      </c>
      <c r="AY192">
        <v>2</v>
      </c>
      <c r="AZ192">
        <v>3</v>
      </c>
      <c r="BA192">
        <v>1</v>
      </c>
      <c r="BB192">
        <f t="shared" si="19"/>
        <v>2</v>
      </c>
      <c r="BC192">
        <f t="shared" si="19"/>
        <v>4</v>
      </c>
      <c r="BD192">
        <v>2</v>
      </c>
      <c r="BE192">
        <v>2</v>
      </c>
      <c r="BF192">
        <v>2</v>
      </c>
      <c r="BG192">
        <v>2</v>
      </c>
      <c r="BH192">
        <v>2</v>
      </c>
      <c r="BI192">
        <v>4</v>
      </c>
      <c r="BJ192">
        <v>2</v>
      </c>
      <c r="BK192">
        <f t="shared" si="20"/>
        <v>2</v>
      </c>
      <c r="BL192">
        <f t="shared" si="20"/>
        <v>2</v>
      </c>
      <c r="BM192">
        <v>2</v>
      </c>
      <c r="BN192">
        <f t="shared" si="21"/>
        <v>2</v>
      </c>
      <c r="BO192">
        <v>3</v>
      </c>
      <c r="BP192">
        <v>2</v>
      </c>
      <c r="BQ192">
        <f t="shared" si="22"/>
        <v>47</v>
      </c>
      <c r="BR192">
        <f t="shared" si="23"/>
        <v>2.35</v>
      </c>
      <c r="BS192" s="10">
        <f t="shared" si="24"/>
        <v>0.81272770088724888</v>
      </c>
      <c r="BT192" s="11">
        <f t="shared" si="25"/>
        <v>54.938449804597433</v>
      </c>
      <c r="BU192" s="11">
        <f t="shared" si="26"/>
        <v>599.38449804597428</v>
      </c>
    </row>
    <row r="193" spans="1:73">
      <c r="A193">
        <v>2678</v>
      </c>
      <c r="B193">
        <v>0</v>
      </c>
      <c r="C193">
        <v>1989</v>
      </c>
      <c r="D193" s="1">
        <v>42703.273090277777</v>
      </c>
      <c r="E193" t="s">
        <v>81</v>
      </c>
      <c r="F193">
        <v>2</v>
      </c>
      <c r="G193">
        <v>1</v>
      </c>
      <c r="H193">
        <v>4</v>
      </c>
      <c r="I193">
        <v>2</v>
      </c>
      <c r="J193">
        <v>1</v>
      </c>
      <c r="K193">
        <v>4</v>
      </c>
      <c r="L193">
        <v>4</v>
      </c>
      <c r="M193">
        <v>1</v>
      </c>
      <c r="N193">
        <v>1</v>
      </c>
      <c r="O193">
        <v>2</v>
      </c>
      <c r="P193">
        <v>3</v>
      </c>
      <c r="Q193">
        <v>1</v>
      </c>
      <c r="R193">
        <v>5</v>
      </c>
      <c r="S193">
        <v>1</v>
      </c>
      <c r="T193">
        <v>2</v>
      </c>
      <c r="U193">
        <v>2</v>
      </c>
      <c r="V193">
        <v>2</v>
      </c>
      <c r="W193">
        <v>4</v>
      </c>
      <c r="X193">
        <v>2</v>
      </c>
      <c r="Y193">
        <v>1</v>
      </c>
      <c r="Z193">
        <v>20</v>
      </c>
      <c r="AA193">
        <v>10</v>
      </c>
      <c r="AB193">
        <v>6</v>
      </c>
      <c r="AC193">
        <v>11</v>
      </c>
      <c r="AD193">
        <v>16</v>
      </c>
      <c r="AE193">
        <v>7</v>
      </c>
      <c r="AF193">
        <v>6</v>
      </c>
      <c r="AG193">
        <v>8</v>
      </c>
      <c r="AH193">
        <v>3</v>
      </c>
      <c r="AI193">
        <v>3</v>
      </c>
      <c r="AJ193">
        <v>8</v>
      </c>
      <c r="AK193">
        <v>4</v>
      </c>
      <c r="AL193">
        <v>5</v>
      </c>
      <c r="AM193">
        <v>5</v>
      </c>
      <c r="AN193">
        <v>5</v>
      </c>
      <c r="AO193">
        <v>5</v>
      </c>
      <c r="AP193">
        <v>5</v>
      </c>
      <c r="AQ193">
        <v>5</v>
      </c>
      <c r="AR193">
        <v>5</v>
      </c>
      <c r="AS193">
        <v>3</v>
      </c>
      <c r="AT193">
        <v>46</v>
      </c>
      <c r="AW193">
        <v>2</v>
      </c>
      <c r="AX193">
        <f t="shared" si="18"/>
        <v>5</v>
      </c>
      <c r="AY193">
        <v>4</v>
      </c>
      <c r="AZ193">
        <v>2</v>
      </c>
      <c r="BA193">
        <v>1</v>
      </c>
      <c r="BB193">
        <f t="shared" si="19"/>
        <v>2</v>
      </c>
      <c r="BC193">
        <f t="shared" si="19"/>
        <v>2</v>
      </c>
      <c r="BD193">
        <v>1</v>
      </c>
      <c r="BE193">
        <v>1</v>
      </c>
      <c r="BF193">
        <v>2</v>
      </c>
      <c r="BG193">
        <v>3</v>
      </c>
      <c r="BH193">
        <v>1</v>
      </c>
      <c r="BI193">
        <v>5</v>
      </c>
      <c r="BJ193">
        <v>1</v>
      </c>
      <c r="BK193">
        <f t="shared" si="20"/>
        <v>4</v>
      </c>
      <c r="BL193">
        <f t="shared" si="20"/>
        <v>4</v>
      </c>
      <c r="BM193">
        <v>2</v>
      </c>
      <c r="BN193">
        <f t="shared" si="21"/>
        <v>2</v>
      </c>
      <c r="BO193">
        <v>2</v>
      </c>
      <c r="BP193">
        <v>1</v>
      </c>
      <c r="BQ193">
        <f t="shared" si="22"/>
        <v>47</v>
      </c>
      <c r="BR193">
        <f t="shared" si="23"/>
        <v>2.35</v>
      </c>
      <c r="BS193" s="10">
        <f t="shared" si="24"/>
        <v>1.3484884325167861</v>
      </c>
      <c r="BT193" s="11">
        <f t="shared" si="25"/>
        <v>33.111147951537355</v>
      </c>
      <c r="BU193" s="11">
        <f t="shared" si="26"/>
        <v>381.11147951537356</v>
      </c>
    </row>
    <row r="194" spans="1:73">
      <c r="A194">
        <v>2680</v>
      </c>
      <c r="B194">
        <v>0</v>
      </c>
      <c r="C194">
        <v>1990</v>
      </c>
      <c r="D194" s="1">
        <v>42703.29409722222</v>
      </c>
      <c r="E194" t="s">
        <v>81</v>
      </c>
      <c r="F194">
        <v>4</v>
      </c>
      <c r="G194">
        <v>2</v>
      </c>
      <c r="H194">
        <v>4</v>
      </c>
      <c r="I194">
        <v>2</v>
      </c>
      <c r="J194">
        <v>3</v>
      </c>
      <c r="K194">
        <v>2</v>
      </c>
      <c r="L194">
        <v>4</v>
      </c>
      <c r="M194">
        <v>4</v>
      </c>
      <c r="N194">
        <v>3</v>
      </c>
      <c r="O194">
        <v>4</v>
      </c>
      <c r="P194">
        <v>2</v>
      </c>
      <c r="Q194">
        <v>1</v>
      </c>
      <c r="R194">
        <v>2</v>
      </c>
      <c r="S194">
        <v>2</v>
      </c>
      <c r="T194">
        <v>1</v>
      </c>
      <c r="U194">
        <v>1</v>
      </c>
      <c r="V194">
        <v>1</v>
      </c>
      <c r="W194">
        <v>2</v>
      </c>
      <c r="X194">
        <v>4</v>
      </c>
      <c r="Y194">
        <v>1</v>
      </c>
      <c r="Z194">
        <v>11</v>
      </c>
      <c r="AA194">
        <v>8</v>
      </c>
      <c r="AB194">
        <v>4</v>
      </c>
      <c r="AC194">
        <v>5</v>
      </c>
      <c r="AD194">
        <v>8</v>
      </c>
      <c r="AE194">
        <v>11</v>
      </c>
      <c r="AF194">
        <v>5</v>
      </c>
      <c r="AG194">
        <v>6</v>
      </c>
      <c r="AH194">
        <v>4</v>
      </c>
      <c r="AI194">
        <v>6</v>
      </c>
      <c r="AJ194">
        <v>9</v>
      </c>
      <c r="AK194">
        <v>4</v>
      </c>
      <c r="AL194">
        <v>4</v>
      </c>
      <c r="AM194">
        <v>3</v>
      </c>
      <c r="AN194">
        <v>4</v>
      </c>
      <c r="AO194">
        <v>4</v>
      </c>
      <c r="AP194">
        <v>8</v>
      </c>
      <c r="AQ194">
        <v>6</v>
      </c>
      <c r="AR194">
        <v>5</v>
      </c>
      <c r="AS194">
        <v>3</v>
      </c>
      <c r="AT194">
        <v>75</v>
      </c>
      <c r="AW194">
        <v>4</v>
      </c>
      <c r="AX194">
        <f t="shared" si="18"/>
        <v>4</v>
      </c>
      <c r="AY194">
        <v>4</v>
      </c>
      <c r="AZ194">
        <v>2</v>
      </c>
      <c r="BA194">
        <v>3</v>
      </c>
      <c r="BB194">
        <f t="shared" si="19"/>
        <v>4</v>
      </c>
      <c r="BC194">
        <f t="shared" si="19"/>
        <v>2</v>
      </c>
      <c r="BD194">
        <v>4</v>
      </c>
      <c r="BE194">
        <v>3</v>
      </c>
      <c r="BF194">
        <v>4</v>
      </c>
      <c r="BG194">
        <v>2</v>
      </c>
      <c r="BH194">
        <v>1</v>
      </c>
      <c r="BI194">
        <v>2</v>
      </c>
      <c r="BJ194">
        <v>2</v>
      </c>
      <c r="BK194">
        <f t="shared" si="20"/>
        <v>5</v>
      </c>
      <c r="BL194">
        <f t="shared" si="20"/>
        <v>5</v>
      </c>
      <c r="BM194">
        <v>1</v>
      </c>
      <c r="BN194">
        <f t="shared" si="21"/>
        <v>4</v>
      </c>
      <c r="BO194">
        <v>4</v>
      </c>
      <c r="BP194">
        <v>1</v>
      </c>
      <c r="BQ194">
        <f t="shared" si="22"/>
        <v>61</v>
      </c>
      <c r="BR194">
        <f t="shared" si="23"/>
        <v>3.05</v>
      </c>
      <c r="BS194" s="10">
        <f t="shared" si="24"/>
        <v>1.3168942730211066</v>
      </c>
      <c r="BT194" s="11">
        <f t="shared" si="25"/>
        <v>44.00505126888892</v>
      </c>
      <c r="BU194" s="11">
        <f t="shared" si="26"/>
        <v>490.05051268888917</v>
      </c>
    </row>
    <row r="195" spans="1:73">
      <c r="A195">
        <v>2686</v>
      </c>
      <c r="B195">
        <v>0</v>
      </c>
      <c r="C195">
        <v>1986</v>
      </c>
      <c r="D195" s="1">
        <v>42703.330324074072</v>
      </c>
      <c r="E195" t="s">
        <v>244</v>
      </c>
      <c r="F195">
        <v>4</v>
      </c>
      <c r="G195">
        <v>2</v>
      </c>
      <c r="H195">
        <v>4</v>
      </c>
      <c r="I195">
        <v>4</v>
      </c>
      <c r="J195">
        <v>5</v>
      </c>
      <c r="K195">
        <v>2</v>
      </c>
      <c r="L195">
        <v>2</v>
      </c>
      <c r="M195">
        <v>4</v>
      </c>
      <c r="N195">
        <v>1</v>
      </c>
      <c r="O195">
        <v>2</v>
      </c>
      <c r="P195">
        <v>4</v>
      </c>
      <c r="Q195">
        <v>1</v>
      </c>
      <c r="R195">
        <v>2</v>
      </c>
      <c r="S195">
        <v>4</v>
      </c>
      <c r="T195">
        <v>4</v>
      </c>
      <c r="U195">
        <v>4</v>
      </c>
      <c r="V195">
        <v>4</v>
      </c>
      <c r="W195">
        <v>4</v>
      </c>
      <c r="X195">
        <v>5</v>
      </c>
      <c r="Y195">
        <v>2</v>
      </c>
      <c r="Z195">
        <v>27</v>
      </c>
      <c r="AA195">
        <v>13</v>
      </c>
      <c r="AB195">
        <v>27</v>
      </c>
      <c r="AC195">
        <v>28</v>
      </c>
      <c r="AD195">
        <v>14</v>
      </c>
      <c r="AE195">
        <v>29</v>
      </c>
      <c r="AF195">
        <v>28</v>
      </c>
      <c r="AG195">
        <v>38</v>
      </c>
      <c r="AH195">
        <v>5</v>
      </c>
      <c r="AI195">
        <v>7</v>
      </c>
      <c r="AJ195">
        <v>8</v>
      </c>
      <c r="AK195">
        <v>13</v>
      </c>
      <c r="AL195">
        <v>21</v>
      </c>
      <c r="AM195">
        <v>5</v>
      </c>
      <c r="AN195">
        <v>13</v>
      </c>
      <c r="AO195">
        <v>20</v>
      </c>
      <c r="AP195">
        <v>37</v>
      </c>
      <c r="AQ195">
        <v>86</v>
      </c>
      <c r="AR195">
        <v>30</v>
      </c>
      <c r="AS195">
        <v>10</v>
      </c>
      <c r="AT195">
        <v>71</v>
      </c>
      <c r="AW195">
        <v>4</v>
      </c>
      <c r="AX195">
        <f t="shared" ref="AX195:AX232" si="27">6-G195</f>
        <v>4</v>
      </c>
      <c r="AY195">
        <v>4</v>
      </c>
      <c r="AZ195">
        <v>4</v>
      </c>
      <c r="BA195">
        <v>5</v>
      </c>
      <c r="BB195">
        <f t="shared" ref="BB195:BC232" si="28">6-K195</f>
        <v>4</v>
      </c>
      <c r="BC195">
        <f t="shared" si="28"/>
        <v>4</v>
      </c>
      <c r="BD195">
        <v>4</v>
      </c>
      <c r="BE195">
        <v>1</v>
      </c>
      <c r="BF195">
        <v>2</v>
      </c>
      <c r="BG195">
        <v>4</v>
      </c>
      <c r="BH195">
        <v>1</v>
      </c>
      <c r="BI195">
        <v>2</v>
      </c>
      <c r="BJ195">
        <v>4</v>
      </c>
      <c r="BK195">
        <f t="shared" ref="BK195:BL232" si="29">6-T195</f>
        <v>2</v>
      </c>
      <c r="BL195">
        <f t="shared" si="29"/>
        <v>2</v>
      </c>
      <c r="BM195">
        <v>4</v>
      </c>
      <c r="BN195">
        <f t="shared" ref="BN195:BN232" si="30">6-W195</f>
        <v>2</v>
      </c>
      <c r="BO195">
        <v>5</v>
      </c>
      <c r="BP195">
        <v>2</v>
      </c>
      <c r="BQ195">
        <f t="shared" ref="BQ195:BQ232" si="31">SUM(AW195:BP195)</f>
        <v>64</v>
      </c>
      <c r="BR195">
        <f t="shared" ref="BR195:BR232" si="32">AVERAGE(AW195:BP195)</f>
        <v>3.2</v>
      </c>
      <c r="BS195" s="10">
        <f t="shared" ref="BS195:BS232" si="33">_xlfn.STDEV.S(AW195:BP195)</f>
        <v>1.2814465510343747</v>
      </c>
      <c r="BT195" s="11">
        <f t="shared" ref="BT195:BT232" si="34">(BQ195-BR195)/BS195</f>
        <v>47.44637999214455</v>
      </c>
      <c r="BU195" s="11">
        <f t="shared" ref="BU195:BU232" si="35">BT195*10+50</f>
        <v>524.46379992144557</v>
      </c>
    </row>
    <row r="196" spans="1:73">
      <c r="A196">
        <v>2688</v>
      </c>
      <c r="B196">
        <v>0</v>
      </c>
      <c r="C196">
        <v>1989</v>
      </c>
      <c r="D196" s="1">
        <v>42703.344317129631</v>
      </c>
      <c r="E196" t="s">
        <v>81</v>
      </c>
      <c r="F196">
        <v>2</v>
      </c>
      <c r="G196">
        <v>4</v>
      </c>
      <c r="H196">
        <v>4</v>
      </c>
      <c r="I196">
        <v>1</v>
      </c>
      <c r="J196">
        <v>2</v>
      </c>
      <c r="K196">
        <v>4</v>
      </c>
      <c r="L196">
        <v>2</v>
      </c>
      <c r="M196">
        <v>2</v>
      </c>
      <c r="N196">
        <v>2</v>
      </c>
      <c r="O196">
        <v>2</v>
      </c>
      <c r="P196">
        <v>2</v>
      </c>
      <c r="Q196">
        <v>1</v>
      </c>
      <c r="R196">
        <v>4</v>
      </c>
      <c r="S196">
        <v>4</v>
      </c>
      <c r="T196">
        <v>4</v>
      </c>
      <c r="U196">
        <v>4</v>
      </c>
      <c r="V196">
        <v>1</v>
      </c>
      <c r="W196">
        <v>4</v>
      </c>
      <c r="X196">
        <v>3</v>
      </c>
      <c r="Y196">
        <v>1</v>
      </c>
      <c r="Z196">
        <v>6</v>
      </c>
      <c r="AA196">
        <v>4</v>
      </c>
      <c r="AB196">
        <v>3</v>
      </c>
      <c r="AC196">
        <v>8</v>
      </c>
      <c r="AD196">
        <v>3</v>
      </c>
      <c r="AE196">
        <v>5</v>
      </c>
      <c r="AF196">
        <v>7</v>
      </c>
      <c r="AG196">
        <v>4</v>
      </c>
      <c r="AH196">
        <v>2</v>
      </c>
      <c r="AI196">
        <v>2</v>
      </c>
      <c r="AJ196">
        <v>5</v>
      </c>
      <c r="AK196">
        <v>2</v>
      </c>
      <c r="AL196">
        <v>3</v>
      </c>
      <c r="AM196">
        <v>3</v>
      </c>
      <c r="AN196">
        <v>4</v>
      </c>
      <c r="AO196">
        <v>10</v>
      </c>
      <c r="AP196">
        <v>4</v>
      </c>
      <c r="AQ196">
        <v>5</v>
      </c>
      <c r="AR196">
        <v>5</v>
      </c>
      <c r="AS196">
        <v>2</v>
      </c>
      <c r="AT196">
        <v>28</v>
      </c>
      <c r="AW196">
        <v>2</v>
      </c>
      <c r="AX196">
        <f t="shared" si="27"/>
        <v>2</v>
      </c>
      <c r="AY196">
        <v>4</v>
      </c>
      <c r="AZ196">
        <v>1</v>
      </c>
      <c r="BA196">
        <v>2</v>
      </c>
      <c r="BB196">
        <f t="shared" si="28"/>
        <v>2</v>
      </c>
      <c r="BC196">
        <f t="shared" si="28"/>
        <v>4</v>
      </c>
      <c r="BD196">
        <v>2</v>
      </c>
      <c r="BE196">
        <v>2</v>
      </c>
      <c r="BF196">
        <v>2</v>
      </c>
      <c r="BG196">
        <v>2</v>
      </c>
      <c r="BH196">
        <v>1</v>
      </c>
      <c r="BI196">
        <v>4</v>
      </c>
      <c r="BJ196">
        <v>4</v>
      </c>
      <c r="BK196">
        <f t="shared" si="29"/>
        <v>2</v>
      </c>
      <c r="BL196">
        <f t="shared" si="29"/>
        <v>2</v>
      </c>
      <c r="BM196">
        <v>1</v>
      </c>
      <c r="BN196">
        <f t="shared" si="30"/>
        <v>2</v>
      </c>
      <c r="BO196">
        <v>3</v>
      </c>
      <c r="BP196">
        <v>1</v>
      </c>
      <c r="BQ196">
        <f t="shared" si="31"/>
        <v>45</v>
      </c>
      <c r="BR196">
        <f t="shared" si="32"/>
        <v>2.25</v>
      </c>
      <c r="BS196" s="10">
        <f t="shared" si="33"/>
        <v>1.019545822516343</v>
      </c>
      <c r="BT196" s="11">
        <f t="shared" si="34"/>
        <v>41.93043515639998</v>
      </c>
      <c r="BU196" s="11">
        <f t="shared" si="35"/>
        <v>469.30435156399983</v>
      </c>
    </row>
    <row r="197" spans="1:73">
      <c r="A197">
        <v>2689</v>
      </c>
      <c r="B197">
        <v>0</v>
      </c>
      <c r="C197">
        <v>1983</v>
      </c>
      <c r="D197" s="1">
        <v>42703.345590277779</v>
      </c>
      <c r="E197" t="s">
        <v>245</v>
      </c>
      <c r="F197">
        <v>4</v>
      </c>
      <c r="G197">
        <v>2</v>
      </c>
      <c r="H197">
        <v>1</v>
      </c>
      <c r="I197">
        <v>2</v>
      </c>
      <c r="J197">
        <v>4</v>
      </c>
      <c r="K197">
        <v>4</v>
      </c>
      <c r="L197">
        <v>4</v>
      </c>
      <c r="M197">
        <v>2</v>
      </c>
      <c r="N197">
        <v>2</v>
      </c>
      <c r="O197">
        <v>3</v>
      </c>
      <c r="P197">
        <v>4</v>
      </c>
      <c r="Q197">
        <v>2</v>
      </c>
      <c r="R197">
        <v>5</v>
      </c>
      <c r="S197">
        <v>2</v>
      </c>
      <c r="T197">
        <v>4</v>
      </c>
      <c r="U197">
        <v>4</v>
      </c>
      <c r="V197">
        <v>1</v>
      </c>
      <c r="W197">
        <v>3</v>
      </c>
      <c r="X197">
        <v>2</v>
      </c>
      <c r="Y197">
        <v>2</v>
      </c>
      <c r="Z197">
        <v>7</v>
      </c>
      <c r="AA197">
        <v>8</v>
      </c>
      <c r="AB197">
        <v>4</v>
      </c>
      <c r="AC197">
        <v>5</v>
      </c>
      <c r="AD197">
        <v>4</v>
      </c>
      <c r="AE197">
        <v>7</v>
      </c>
      <c r="AF197">
        <v>5</v>
      </c>
      <c r="AG197">
        <v>5</v>
      </c>
      <c r="AH197">
        <v>4</v>
      </c>
      <c r="AI197">
        <v>4</v>
      </c>
      <c r="AJ197">
        <v>4</v>
      </c>
      <c r="AK197">
        <v>4</v>
      </c>
      <c r="AL197">
        <v>6</v>
      </c>
      <c r="AM197">
        <v>4</v>
      </c>
      <c r="AN197">
        <v>4</v>
      </c>
      <c r="AO197">
        <v>6</v>
      </c>
      <c r="AP197">
        <v>13</v>
      </c>
      <c r="AQ197">
        <v>5</v>
      </c>
      <c r="AR197">
        <v>7</v>
      </c>
      <c r="AS197">
        <v>3</v>
      </c>
      <c r="AT197">
        <v>40</v>
      </c>
      <c r="AW197">
        <v>4</v>
      </c>
      <c r="AX197">
        <f t="shared" si="27"/>
        <v>4</v>
      </c>
      <c r="AY197">
        <v>1</v>
      </c>
      <c r="AZ197">
        <v>2</v>
      </c>
      <c r="BA197">
        <v>4</v>
      </c>
      <c r="BB197">
        <f t="shared" si="28"/>
        <v>2</v>
      </c>
      <c r="BC197">
        <f t="shared" si="28"/>
        <v>2</v>
      </c>
      <c r="BD197">
        <v>2</v>
      </c>
      <c r="BE197">
        <v>2</v>
      </c>
      <c r="BF197">
        <v>3</v>
      </c>
      <c r="BG197">
        <v>4</v>
      </c>
      <c r="BH197">
        <v>2</v>
      </c>
      <c r="BI197">
        <v>5</v>
      </c>
      <c r="BJ197">
        <v>2</v>
      </c>
      <c r="BK197">
        <f t="shared" si="29"/>
        <v>2</v>
      </c>
      <c r="BL197">
        <f t="shared" si="29"/>
        <v>2</v>
      </c>
      <c r="BM197">
        <v>1</v>
      </c>
      <c r="BN197">
        <f t="shared" si="30"/>
        <v>3</v>
      </c>
      <c r="BO197">
        <v>2</v>
      </c>
      <c r="BP197">
        <v>2</v>
      </c>
      <c r="BQ197">
        <f t="shared" si="31"/>
        <v>51</v>
      </c>
      <c r="BR197">
        <f t="shared" si="32"/>
        <v>2.5499999999999998</v>
      </c>
      <c r="BS197" s="10">
        <f t="shared" si="33"/>
        <v>1.0990426455975695</v>
      </c>
      <c r="BT197" s="11">
        <f t="shared" si="34"/>
        <v>44.083821673413645</v>
      </c>
      <c r="BU197" s="11">
        <f t="shared" si="35"/>
        <v>490.83821673413644</v>
      </c>
    </row>
    <row r="198" spans="1:73">
      <c r="A198">
        <v>2692</v>
      </c>
      <c r="B198">
        <v>0</v>
      </c>
      <c r="C198">
        <v>1990</v>
      </c>
      <c r="D198" s="1">
        <v>42703.371400462966</v>
      </c>
      <c r="E198" t="s">
        <v>246</v>
      </c>
      <c r="F198">
        <v>2</v>
      </c>
      <c r="G198">
        <v>3</v>
      </c>
      <c r="H198">
        <v>2</v>
      </c>
      <c r="I198">
        <v>3</v>
      </c>
      <c r="J198">
        <v>1</v>
      </c>
      <c r="K198">
        <v>2</v>
      </c>
      <c r="L198">
        <v>4</v>
      </c>
      <c r="M198">
        <v>2</v>
      </c>
      <c r="N198">
        <v>4</v>
      </c>
      <c r="O198">
        <v>2</v>
      </c>
      <c r="P198">
        <v>4</v>
      </c>
      <c r="Q198">
        <v>3</v>
      </c>
      <c r="R198">
        <v>4</v>
      </c>
      <c r="S198">
        <v>2</v>
      </c>
      <c r="T198">
        <v>2</v>
      </c>
      <c r="U198">
        <v>3</v>
      </c>
      <c r="V198">
        <v>3</v>
      </c>
      <c r="W198">
        <v>3</v>
      </c>
      <c r="X198">
        <v>2</v>
      </c>
      <c r="Y198">
        <v>2</v>
      </c>
      <c r="Z198">
        <v>5</v>
      </c>
      <c r="AA198">
        <v>2</v>
      </c>
      <c r="AB198">
        <v>3</v>
      </c>
      <c r="AC198">
        <v>1</v>
      </c>
      <c r="AD198">
        <v>3</v>
      </c>
      <c r="AE198">
        <v>2</v>
      </c>
      <c r="AF198">
        <v>6</v>
      </c>
      <c r="AG198">
        <v>3</v>
      </c>
      <c r="AH198">
        <v>2</v>
      </c>
      <c r="AI198">
        <v>4</v>
      </c>
      <c r="AJ198">
        <v>2</v>
      </c>
      <c r="AK198">
        <v>10</v>
      </c>
      <c r="AL198">
        <v>2</v>
      </c>
      <c r="AM198">
        <v>6</v>
      </c>
      <c r="AN198">
        <v>3</v>
      </c>
      <c r="AO198">
        <v>2</v>
      </c>
      <c r="AP198">
        <v>6</v>
      </c>
      <c r="AQ198">
        <v>2</v>
      </c>
      <c r="AR198">
        <v>2</v>
      </c>
      <c r="AS198">
        <v>2</v>
      </c>
      <c r="AT198">
        <v>51</v>
      </c>
      <c r="AW198">
        <v>2</v>
      </c>
      <c r="AX198">
        <f t="shared" si="27"/>
        <v>3</v>
      </c>
      <c r="AY198">
        <v>2</v>
      </c>
      <c r="AZ198">
        <v>3</v>
      </c>
      <c r="BA198">
        <v>1</v>
      </c>
      <c r="BB198">
        <f t="shared" si="28"/>
        <v>4</v>
      </c>
      <c r="BC198">
        <f t="shared" si="28"/>
        <v>2</v>
      </c>
      <c r="BD198">
        <v>2</v>
      </c>
      <c r="BE198">
        <v>4</v>
      </c>
      <c r="BF198">
        <v>2</v>
      </c>
      <c r="BG198">
        <v>4</v>
      </c>
      <c r="BH198">
        <v>3</v>
      </c>
      <c r="BI198">
        <v>4</v>
      </c>
      <c r="BJ198">
        <v>2</v>
      </c>
      <c r="BK198">
        <f t="shared" si="29"/>
        <v>4</v>
      </c>
      <c r="BL198">
        <f t="shared" si="29"/>
        <v>3</v>
      </c>
      <c r="BM198">
        <v>3</v>
      </c>
      <c r="BN198">
        <f t="shared" si="30"/>
        <v>3</v>
      </c>
      <c r="BO198">
        <v>2</v>
      </c>
      <c r="BP198">
        <v>2</v>
      </c>
      <c r="BQ198">
        <f t="shared" si="31"/>
        <v>55</v>
      </c>
      <c r="BR198">
        <f t="shared" si="32"/>
        <v>2.75</v>
      </c>
      <c r="BS198" s="10">
        <f t="shared" si="33"/>
        <v>0.91046546800032602</v>
      </c>
      <c r="BT198" s="11">
        <f t="shared" si="34"/>
        <v>57.388228149671342</v>
      </c>
      <c r="BU198" s="11">
        <f t="shared" si="35"/>
        <v>623.8822814967134</v>
      </c>
    </row>
    <row r="199" spans="1:73">
      <c r="A199">
        <v>2693</v>
      </c>
      <c r="B199">
        <v>0</v>
      </c>
      <c r="C199">
        <v>1985</v>
      </c>
      <c r="D199" s="1">
        <v>42703.373912037037</v>
      </c>
      <c r="E199" t="s">
        <v>247</v>
      </c>
      <c r="F199">
        <v>3</v>
      </c>
      <c r="G199">
        <v>4</v>
      </c>
      <c r="H199">
        <v>2</v>
      </c>
      <c r="I199">
        <v>2</v>
      </c>
      <c r="J199">
        <v>3</v>
      </c>
      <c r="K199">
        <v>4</v>
      </c>
      <c r="L199">
        <v>3</v>
      </c>
      <c r="M199">
        <v>2</v>
      </c>
      <c r="N199">
        <v>3</v>
      </c>
      <c r="O199">
        <v>2</v>
      </c>
      <c r="P199">
        <v>3</v>
      </c>
      <c r="Q199">
        <v>2</v>
      </c>
      <c r="R199">
        <v>4</v>
      </c>
      <c r="S199">
        <v>2</v>
      </c>
      <c r="T199">
        <v>4</v>
      </c>
      <c r="U199">
        <v>5</v>
      </c>
      <c r="V199">
        <v>2</v>
      </c>
      <c r="W199">
        <v>2</v>
      </c>
      <c r="X199">
        <v>3</v>
      </c>
      <c r="Y199">
        <v>1</v>
      </c>
      <c r="Z199">
        <v>5</v>
      </c>
      <c r="AA199">
        <v>2</v>
      </c>
      <c r="AB199">
        <v>3</v>
      </c>
      <c r="AC199">
        <v>4</v>
      </c>
      <c r="AD199">
        <v>3</v>
      </c>
      <c r="AE199">
        <v>3</v>
      </c>
      <c r="AF199">
        <v>2</v>
      </c>
      <c r="AG199">
        <v>5</v>
      </c>
      <c r="AH199">
        <v>2</v>
      </c>
      <c r="AI199">
        <v>2</v>
      </c>
      <c r="AJ199">
        <v>2</v>
      </c>
      <c r="AK199">
        <v>2</v>
      </c>
      <c r="AL199">
        <v>1</v>
      </c>
      <c r="AM199">
        <v>3</v>
      </c>
      <c r="AN199">
        <v>2</v>
      </c>
      <c r="AO199">
        <v>4</v>
      </c>
      <c r="AP199">
        <v>13</v>
      </c>
      <c r="AQ199">
        <v>3</v>
      </c>
      <c r="AR199">
        <v>2</v>
      </c>
      <c r="AS199">
        <v>2</v>
      </c>
      <c r="AT199">
        <v>28</v>
      </c>
      <c r="AW199">
        <v>3</v>
      </c>
      <c r="AX199">
        <f t="shared" si="27"/>
        <v>2</v>
      </c>
      <c r="AY199">
        <v>2</v>
      </c>
      <c r="AZ199">
        <v>2</v>
      </c>
      <c r="BA199">
        <v>3</v>
      </c>
      <c r="BB199">
        <f t="shared" si="28"/>
        <v>2</v>
      </c>
      <c r="BC199">
        <f t="shared" si="28"/>
        <v>3</v>
      </c>
      <c r="BD199">
        <v>2</v>
      </c>
      <c r="BE199">
        <v>3</v>
      </c>
      <c r="BF199">
        <v>2</v>
      </c>
      <c r="BG199">
        <v>3</v>
      </c>
      <c r="BH199">
        <v>2</v>
      </c>
      <c r="BI199">
        <v>4</v>
      </c>
      <c r="BJ199">
        <v>2</v>
      </c>
      <c r="BK199">
        <f t="shared" si="29"/>
        <v>2</v>
      </c>
      <c r="BL199">
        <f t="shared" si="29"/>
        <v>1</v>
      </c>
      <c r="BM199">
        <v>2</v>
      </c>
      <c r="BN199">
        <f t="shared" si="30"/>
        <v>4</v>
      </c>
      <c r="BO199">
        <v>3</v>
      </c>
      <c r="BP199">
        <v>1</v>
      </c>
      <c r="BQ199">
        <f t="shared" si="31"/>
        <v>48</v>
      </c>
      <c r="BR199">
        <f t="shared" si="32"/>
        <v>2.4</v>
      </c>
      <c r="BS199" s="10">
        <f t="shared" si="33"/>
        <v>0.82078268166812318</v>
      </c>
      <c r="BT199" s="11">
        <f t="shared" si="34"/>
        <v>55.556727765411104</v>
      </c>
      <c r="BU199" s="11">
        <f t="shared" si="35"/>
        <v>605.56727765411108</v>
      </c>
    </row>
    <row r="200" spans="1:73">
      <c r="A200">
        <v>2694</v>
      </c>
      <c r="B200">
        <v>0</v>
      </c>
      <c r="C200">
        <v>1987</v>
      </c>
      <c r="D200" s="1">
        <v>42703.374791666669</v>
      </c>
      <c r="E200" t="s">
        <v>81</v>
      </c>
      <c r="F200">
        <v>3</v>
      </c>
      <c r="G200">
        <v>3</v>
      </c>
      <c r="H200">
        <v>3</v>
      </c>
      <c r="I200">
        <v>3</v>
      </c>
      <c r="J200">
        <v>2</v>
      </c>
      <c r="K200">
        <v>4</v>
      </c>
      <c r="L200">
        <v>4</v>
      </c>
      <c r="M200">
        <v>4</v>
      </c>
      <c r="N200">
        <v>3</v>
      </c>
      <c r="O200">
        <v>2</v>
      </c>
      <c r="P200">
        <v>2</v>
      </c>
      <c r="Q200">
        <v>2</v>
      </c>
      <c r="R200">
        <v>2</v>
      </c>
      <c r="S200">
        <v>2</v>
      </c>
      <c r="T200">
        <v>2</v>
      </c>
      <c r="U200">
        <v>2</v>
      </c>
      <c r="V200">
        <v>2</v>
      </c>
      <c r="W200">
        <v>2</v>
      </c>
      <c r="X200">
        <v>2</v>
      </c>
      <c r="Y200">
        <v>2</v>
      </c>
      <c r="Z200">
        <v>8</v>
      </c>
      <c r="AA200">
        <v>4</v>
      </c>
      <c r="AB200">
        <v>2</v>
      </c>
      <c r="AC200">
        <v>4</v>
      </c>
      <c r="AD200">
        <v>4</v>
      </c>
      <c r="AE200">
        <v>3</v>
      </c>
      <c r="AF200">
        <v>5</v>
      </c>
      <c r="AG200">
        <v>4</v>
      </c>
      <c r="AH200">
        <v>2</v>
      </c>
      <c r="AI200">
        <v>3</v>
      </c>
      <c r="AJ200">
        <v>1</v>
      </c>
      <c r="AK200">
        <v>2</v>
      </c>
      <c r="AL200">
        <v>2</v>
      </c>
      <c r="AM200">
        <v>4</v>
      </c>
      <c r="AN200">
        <v>2</v>
      </c>
      <c r="AO200">
        <v>3</v>
      </c>
      <c r="AP200">
        <v>4</v>
      </c>
      <c r="AQ200">
        <v>2</v>
      </c>
      <c r="AR200">
        <v>1</v>
      </c>
      <c r="AS200">
        <v>2</v>
      </c>
      <c r="AT200">
        <v>23</v>
      </c>
      <c r="AW200">
        <v>3</v>
      </c>
      <c r="AX200">
        <f t="shared" si="27"/>
        <v>3</v>
      </c>
      <c r="AY200">
        <v>3</v>
      </c>
      <c r="AZ200">
        <v>3</v>
      </c>
      <c r="BA200">
        <v>2</v>
      </c>
      <c r="BB200">
        <f t="shared" si="28"/>
        <v>2</v>
      </c>
      <c r="BC200">
        <f t="shared" si="28"/>
        <v>2</v>
      </c>
      <c r="BD200">
        <v>4</v>
      </c>
      <c r="BE200">
        <v>3</v>
      </c>
      <c r="BF200">
        <v>2</v>
      </c>
      <c r="BG200">
        <v>2</v>
      </c>
      <c r="BH200">
        <v>2</v>
      </c>
      <c r="BI200">
        <v>2</v>
      </c>
      <c r="BJ200">
        <v>2</v>
      </c>
      <c r="BK200">
        <f t="shared" si="29"/>
        <v>4</v>
      </c>
      <c r="BL200">
        <f t="shared" si="29"/>
        <v>4</v>
      </c>
      <c r="BM200">
        <v>2</v>
      </c>
      <c r="BN200">
        <f t="shared" si="30"/>
        <v>4</v>
      </c>
      <c r="BO200">
        <v>2</v>
      </c>
      <c r="BP200">
        <v>2</v>
      </c>
      <c r="BQ200">
        <f t="shared" si="31"/>
        <v>53</v>
      </c>
      <c r="BR200">
        <f t="shared" si="32"/>
        <v>2.65</v>
      </c>
      <c r="BS200" s="10">
        <f t="shared" si="33"/>
        <v>0.81272770088724933</v>
      </c>
      <c r="BT200" s="11">
        <f t="shared" si="34"/>
        <v>61.95186892858856</v>
      </c>
      <c r="BU200" s="11">
        <f t="shared" si="35"/>
        <v>669.51868928588556</v>
      </c>
    </row>
    <row r="201" spans="1:73">
      <c r="A201">
        <v>2695</v>
      </c>
      <c r="B201">
        <v>0</v>
      </c>
      <c r="C201">
        <v>1979</v>
      </c>
      <c r="D201" s="1">
        <v>42703.376458333332</v>
      </c>
      <c r="E201" t="s">
        <v>248</v>
      </c>
      <c r="F201">
        <v>5</v>
      </c>
      <c r="G201">
        <v>1</v>
      </c>
      <c r="H201">
        <v>1</v>
      </c>
      <c r="I201">
        <v>1</v>
      </c>
      <c r="J201">
        <v>2</v>
      </c>
      <c r="K201">
        <v>3</v>
      </c>
      <c r="L201">
        <v>4</v>
      </c>
      <c r="M201">
        <v>1</v>
      </c>
      <c r="N201">
        <v>1</v>
      </c>
      <c r="O201">
        <v>1</v>
      </c>
      <c r="P201">
        <v>1</v>
      </c>
      <c r="Q201">
        <v>1</v>
      </c>
      <c r="R201">
        <v>5</v>
      </c>
      <c r="S201">
        <v>1</v>
      </c>
      <c r="T201">
        <v>4</v>
      </c>
      <c r="U201">
        <v>5</v>
      </c>
      <c r="V201">
        <v>1</v>
      </c>
      <c r="W201">
        <v>5</v>
      </c>
      <c r="X201">
        <v>1</v>
      </c>
      <c r="Y201">
        <v>1</v>
      </c>
      <c r="Z201">
        <v>4</v>
      </c>
      <c r="AA201">
        <v>4</v>
      </c>
      <c r="AB201">
        <v>4</v>
      </c>
      <c r="AC201">
        <v>8</v>
      </c>
      <c r="AD201">
        <v>1</v>
      </c>
      <c r="AE201">
        <v>3</v>
      </c>
      <c r="AF201">
        <v>4</v>
      </c>
      <c r="AG201">
        <v>7</v>
      </c>
      <c r="AH201">
        <v>2</v>
      </c>
      <c r="AI201">
        <v>2</v>
      </c>
      <c r="AJ201">
        <v>2</v>
      </c>
      <c r="AK201">
        <v>2</v>
      </c>
      <c r="AL201">
        <v>1</v>
      </c>
      <c r="AM201">
        <v>3</v>
      </c>
      <c r="AN201">
        <v>3</v>
      </c>
      <c r="AO201">
        <v>2</v>
      </c>
      <c r="AP201">
        <v>3</v>
      </c>
      <c r="AQ201">
        <v>3</v>
      </c>
      <c r="AR201">
        <v>3</v>
      </c>
      <c r="AS201">
        <v>1</v>
      </c>
      <c r="AT201">
        <v>57</v>
      </c>
      <c r="AW201">
        <v>5</v>
      </c>
      <c r="AX201">
        <f t="shared" si="27"/>
        <v>5</v>
      </c>
      <c r="AY201">
        <v>1</v>
      </c>
      <c r="AZ201">
        <v>1</v>
      </c>
      <c r="BA201">
        <v>2</v>
      </c>
      <c r="BB201">
        <f t="shared" si="28"/>
        <v>3</v>
      </c>
      <c r="BC201">
        <f t="shared" si="28"/>
        <v>2</v>
      </c>
      <c r="BD201">
        <v>1</v>
      </c>
      <c r="BE201">
        <v>1</v>
      </c>
      <c r="BF201">
        <v>1</v>
      </c>
      <c r="BG201">
        <v>1</v>
      </c>
      <c r="BH201">
        <v>1</v>
      </c>
      <c r="BI201">
        <v>5</v>
      </c>
      <c r="BJ201">
        <v>1</v>
      </c>
      <c r="BK201">
        <f t="shared" si="29"/>
        <v>2</v>
      </c>
      <c r="BL201">
        <f t="shared" si="29"/>
        <v>1</v>
      </c>
      <c r="BM201">
        <v>1</v>
      </c>
      <c r="BN201">
        <f t="shared" si="30"/>
        <v>1</v>
      </c>
      <c r="BO201">
        <v>1</v>
      </c>
      <c r="BP201">
        <v>1</v>
      </c>
      <c r="BQ201">
        <f t="shared" si="31"/>
        <v>37</v>
      </c>
      <c r="BR201">
        <f t="shared" si="32"/>
        <v>1.85</v>
      </c>
      <c r="BS201" s="10">
        <f t="shared" si="33"/>
        <v>1.4608937423083819</v>
      </c>
      <c r="BT201" s="11">
        <f t="shared" si="34"/>
        <v>24.060613706551248</v>
      </c>
      <c r="BU201" s="11">
        <f t="shared" si="35"/>
        <v>290.60613706551248</v>
      </c>
    </row>
    <row r="202" spans="1:73">
      <c r="A202">
        <v>2696</v>
      </c>
      <c r="B202">
        <v>0</v>
      </c>
      <c r="C202">
        <v>1993</v>
      </c>
      <c r="D202" s="1">
        <v>42703.378240740742</v>
      </c>
      <c r="E202" t="s">
        <v>81</v>
      </c>
      <c r="F202">
        <v>3</v>
      </c>
      <c r="G202">
        <v>3</v>
      </c>
      <c r="H202">
        <v>2</v>
      </c>
      <c r="I202">
        <v>3</v>
      </c>
      <c r="J202">
        <v>4</v>
      </c>
      <c r="K202">
        <v>4</v>
      </c>
      <c r="L202">
        <v>3</v>
      </c>
      <c r="M202">
        <v>2</v>
      </c>
      <c r="N202">
        <v>3</v>
      </c>
      <c r="O202">
        <v>2</v>
      </c>
      <c r="P202">
        <v>5</v>
      </c>
      <c r="Q202">
        <v>1</v>
      </c>
      <c r="R202">
        <v>4</v>
      </c>
      <c r="S202">
        <v>5</v>
      </c>
      <c r="T202">
        <v>2</v>
      </c>
      <c r="U202">
        <v>2</v>
      </c>
      <c r="V202">
        <v>3</v>
      </c>
      <c r="W202">
        <v>3</v>
      </c>
      <c r="X202">
        <v>4</v>
      </c>
      <c r="Y202">
        <v>2</v>
      </c>
      <c r="Z202">
        <v>6</v>
      </c>
      <c r="AA202">
        <v>4</v>
      </c>
      <c r="AB202">
        <v>3</v>
      </c>
      <c r="AC202">
        <v>2</v>
      </c>
      <c r="AD202">
        <v>2</v>
      </c>
      <c r="AE202">
        <v>5</v>
      </c>
      <c r="AF202">
        <v>5</v>
      </c>
      <c r="AG202">
        <v>3</v>
      </c>
      <c r="AH202">
        <v>3</v>
      </c>
      <c r="AI202">
        <v>2</v>
      </c>
      <c r="AJ202">
        <v>4</v>
      </c>
      <c r="AK202">
        <v>2</v>
      </c>
      <c r="AL202">
        <v>6</v>
      </c>
      <c r="AM202">
        <v>3</v>
      </c>
      <c r="AN202">
        <v>4</v>
      </c>
      <c r="AO202">
        <v>2</v>
      </c>
      <c r="AP202">
        <v>2</v>
      </c>
      <c r="AQ202">
        <v>7</v>
      </c>
      <c r="AR202">
        <v>2</v>
      </c>
      <c r="AS202">
        <v>1</v>
      </c>
      <c r="AT202">
        <v>38</v>
      </c>
      <c r="AW202">
        <v>3</v>
      </c>
      <c r="AX202">
        <f t="shared" si="27"/>
        <v>3</v>
      </c>
      <c r="AY202">
        <v>2</v>
      </c>
      <c r="AZ202">
        <v>3</v>
      </c>
      <c r="BA202">
        <v>4</v>
      </c>
      <c r="BB202">
        <f t="shared" si="28"/>
        <v>2</v>
      </c>
      <c r="BC202">
        <f t="shared" si="28"/>
        <v>3</v>
      </c>
      <c r="BD202">
        <v>2</v>
      </c>
      <c r="BE202">
        <v>3</v>
      </c>
      <c r="BF202">
        <v>2</v>
      </c>
      <c r="BG202">
        <v>5</v>
      </c>
      <c r="BH202">
        <v>1</v>
      </c>
      <c r="BI202">
        <v>4</v>
      </c>
      <c r="BJ202">
        <v>5</v>
      </c>
      <c r="BK202">
        <f t="shared" si="29"/>
        <v>4</v>
      </c>
      <c r="BL202">
        <f t="shared" si="29"/>
        <v>4</v>
      </c>
      <c r="BM202">
        <v>3</v>
      </c>
      <c r="BN202">
        <f t="shared" si="30"/>
        <v>3</v>
      </c>
      <c r="BO202">
        <v>4</v>
      </c>
      <c r="BP202">
        <v>2</v>
      </c>
      <c r="BQ202">
        <f t="shared" si="31"/>
        <v>62</v>
      </c>
      <c r="BR202">
        <f t="shared" si="32"/>
        <v>3.1</v>
      </c>
      <c r="BS202" s="10">
        <f t="shared" si="33"/>
        <v>1.0711528467275957</v>
      </c>
      <c r="BT202" s="11">
        <f t="shared" si="34"/>
        <v>54.98748398040604</v>
      </c>
      <c r="BU202" s="11">
        <f t="shared" si="35"/>
        <v>599.87483980406046</v>
      </c>
    </row>
    <row r="203" spans="1:73">
      <c r="A203">
        <v>2699</v>
      </c>
      <c r="B203">
        <v>0</v>
      </c>
      <c r="C203">
        <v>1986</v>
      </c>
      <c r="D203" s="1">
        <v>42703.38548611111</v>
      </c>
      <c r="E203" t="s">
        <v>249</v>
      </c>
      <c r="F203">
        <v>5</v>
      </c>
      <c r="G203">
        <v>2</v>
      </c>
      <c r="H203">
        <v>5</v>
      </c>
      <c r="I203">
        <v>5</v>
      </c>
      <c r="J203">
        <v>2</v>
      </c>
      <c r="K203">
        <v>2</v>
      </c>
      <c r="L203">
        <v>2</v>
      </c>
      <c r="M203">
        <v>4</v>
      </c>
      <c r="N203">
        <v>2</v>
      </c>
      <c r="O203">
        <v>2</v>
      </c>
      <c r="P203">
        <v>5</v>
      </c>
      <c r="Q203">
        <v>1</v>
      </c>
      <c r="R203">
        <v>1</v>
      </c>
      <c r="S203">
        <v>2</v>
      </c>
      <c r="T203">
        <v>1</v>
      </c>
      <c r="U203">
        <v>4</v>
      </c>
      <c r="V203">
        <v>2</v>
      </c>
      <c r="W203">
        <v>4</v>
      </c>
      <c r="X203">
        <v>3</v>
      </c>
      <c r="Y203">
        <v>2</v>
      </c>
      <c r="Z203">
        <v>7</v>
      </c>
      <c r="AA203">
        <v>9</v>
      </c>
      <c r="AB203">
        <v>3</v>
      </c>
      <c r="AC203">
        <v>4</v>
      </c>
      <c r="AD203">
        <v>4</v>
      </c>
      <c r="AE203">
        <v>3</v>
      </c>
      <c r="AF203">
        <v>3</v>
      </c>
      <c r="AG203">
        <v>4</v>
      </c>
      <c r="AH203">
        <v>2</v>
      </c>
      <c r="AI203">
        <v>3</v>
      </c>
      <c r="AJ203">
        <v>3</v>
      </c>
      <c r="AK203">
        <v>3</v>
      </c>
      <c r="AL203">
        <v>2</v>
      </c>
      <c r="AM203">
        <v>4</v>
      </c>
      <c r="AN203">
        <v>4</v>
      </c>
      <c r="AO203">
        <v>6</v>
      </c>
      <c r="AP203">
        <v>10</v>
      </c>
      <c r="AQ203">
        <v>5</v>
      </c>
      <c r="AR203">
        <v>3</v>
      </c>
      <c r="AS203">
        <v>3</v>
      </c>
      <c r="AT203">
        <v>54</v>
      </c>
      <c r="AW203">
        <v>5</v>
      </c>
      <c r="AX203">
        <f t="shared" si="27"/>
        <v>4</v>
      </c>
      <c r="AY203">
        <v>5</v>
      </c>
      <c r="AZ203">
        <v>5</v>
      </c>
      <c r="BA203">
        <v>2</v>
      </c>
      <c r="BB203">
        <f t="shared" si="28"/>
        <v>4</v>
      </c>
      <c r="BC203">
        <f t="shared" si="28"/>
        <v>4</v>
      </c>
      <c r="BD203">
        <v>4</v>
      </c>
      <c r="BE203">
        <v>2</v>
      </c>
      <c r="BF203">
        <v>2</v>
      </c>
      <c r="BG203">
        <v>5</v>
      </c>
      <c r="BH203">
        <v>1</v>
      </c>
      <c r="BI203">
        <v>1</v>
      </c>
      <c r="BJ203">
        <v>2</v>
      </c>
      <c r="BK203">
        <f t="shared" si="29"/>
        <v>5</v>
      </c>
      <c r="BL203">
        <f t="shared" si="29"/>
        <v>2</v>
      </c>
      <c r="BM203">
        <v>2</v>
      </c>
      <c r="BN203">
        <f t="shared" si="30"/>
        <v>2</v>
      </c>
      <c r="BO203">
        <v>3</v>
      </c>
      <c r="BP203">
        <v>2</v>
      </c>
      <c r="BQ203">
        <f t="shared" si="31"/>
        <v>62</v>
      </c>
      <c r="BR203">
        <f t="shared" si="32"/>
        <v>3.1</v>
      </c>
      <c r="BS203" s="10">
        <f t="shared" si="33"/>
        <v>1.4473205733717958</v>
      </c>
      <c r="BT203" s="11">
        <f t="shared" si="34"/>
        <v>40.695890795486839</v>
      </c>
      <c r="BU203" s="11">
        <f t="shared" si="35"/>
        <v>456.95890795486838</v>
      </c>
    </row>
    <row r="204" spans="1:73">
      <c r="A204">
        <v>2709</v>
      </c>
      <c r="B204">
        <v>0</v>
      </c>
      <c r="C204">
        <v>1979</v>
      </c>
      <c r="D204" s="1">
        <v>42703.418541666666</v>
      </c>
      <c r="E204" t="s">
        <v>250</v>
      </c>
      <c r="F204">
        <v>2</v>
      </c>
      <c r="G204">
        <v>4</v>
      </c>
      <c r="H204">
        <v>1</v>
      </c>
      <c r="I204">
        <v>2</v>
      </c>
      <c r="J204">
        <v>2</v>
      </c>
      <c r="K204">
        <v>5</v>
      </c>
      <c r="L204">
        <v>3</v>
      </c>
      <c r="M204">
        <v>1</v>
      </c>
      <c r="N204">
        <v>2</v>
      </c>
      <c r="O204">
        <v>1</v>
      </c>
      <c r="P204">
        <v>2</v>
      </c>
      <c r="Q204">
        <v>1</v>
      </c>
      <c r="R204">
        <v>4</v>
      </c>
      <c r="S204">
        <v>2</v>
      </c>
      <c r="T204">
        <v>2</v>
      </c>
      <c r="U204">
        <v>2</v>
      </c>
      <c r="V204">
        <v>2</v>
      </c>
      <c r="W204">
        <v>4</v>
      </c>
      <c r="X204">
        <v>3</v>
      </c>
      <c r="Y204">
        <v>2</v>
      </c>
      <c r="Z204">
        <v>9</v>
      </c>
      <c r="AA204">
        <v>11</v>
      </c>
      <c r="AB204">
        <v>10</v>
      </c>
      <c r="AC204">
        <v>5</v>
      </c>
      <c r="AD204">
        <v>8</v>
      </c>
      <c r="AE204">
        <v>12</v>
      </c>
      <c r="AF204">
        <v>9</v>
      </c>
      <c r="AG204">
        <v>7</v>
      </c>
      <c r="AH204">
        <v>6</v>
      </c>
      <c r="AI204">
        <v>5</v>
      </c>
      <c r="AJ204">
        <v>5</v>
      </c>
      <c r="AK204">
        <v>4</v>
      </c>
      <c r="AL204">
        <v>6</v>
      </c>
      <c r="AM204">
        <v>4</v>
      </c>
      <c r="AN204">
        <v>6</v>
      </c>
      <c r="AO204">
        <v>9</v>
      </c>
      <c r="AP204">
        <v>7</v>
      </c>
      <c r="AQ204">
        <v>7</v>
      </c>
      <c r="AR204">
        <v>9</v>
      </c>
      <c r="AS204">
        <v>5</v>
      </c>
      <c r="AT204">
        <v>13</v>
      </c>
      <c r="AW204">
        <v>2</v>
      </c>
      <c r="AX204">
        <f t="shared" si="27"/>
        <v>2</v>
      </c>
      <c r="AY204">
        <v>1</v>
      </c>
      <c r="AZ204">
        <v>2</v>
      </c>
      <c r="BA204">
        <v>2</v>
      </c>
      <c r="BB204">
        <f t="shared" si="28"/>
        <v>1</v>
      </c>
      <c r="BC204">
        <f t="shared" si="28"/>
        <v>3</v>
      </c>
      <c r="BD204">
        <v>1</v>
      </c>
      <c r="BE204">
        <v>2</v>
      </c>
      <c r="BF204">
        <v>1</v>
      </c>
      <c r="BG204">
        <v>2</v>
      </c>
      <c r="BH204">
        <v>1</v>
      </c>
      <c r="BI204">
        <v>4</v>
      </c>
      <c r="BJ204">
        <v>2</v>
      </c>
      <c r="BK204">
        <f t="shared" si="29"/>
        <v>4</v>
      </c>
      <c r="BL204">
        <f t="shared" si="29"/>
        <v>4</v>
      </c>
      <c r="BM204">
        <v>2</v>
      </c>
      <c r="BN204">
        <f t="shared" si="30"/>
        <v>2</v>
      </c>
      <c r="BO204">
        <v>3</v>
      </c>
      <c r="BP204">
        <v>2</v>
      </c>
      <c r="BQ204">
        <f t="shared" si="31"/>
        <v>43</v>
      </c>
      <c r="BR204">
        <f t="shared" si="32"/>
        <v>2.15</v>
      </c>
      <c r="BS204" s="10">
        <f t="shared" si="33"/>
        <v>0.98808693416808424</v>
      </c>
      <c r="BT204" s="11">
        <f t="shared" si="34"/>
        <v>41.342516116148722</v>
      </c>
      <c r="BU204" s="11">
        <f t="shared" si="35"/>
        <v>463.42516116148721</v>
      </c>
    </row>
    <row r="205" spans="1:73">
      <c r="A205">
        <v>2708</v>
      </c>
      <c r="B205">
        <v>0</v>
      </c>
      <c r="C205">
        <v>1981</v>
      </c>
      <c r="D205" s="1">
        <v>42703.419027777774</v>
      </c>
      <c r="E205" t="s">
        <v>251</v>
      </c>
      <c r="F205">
        <v>4</v>
      </c>
      <c r="G205">
        <v>3</v>
      </c>
      <c r="H205">
        <v>4</v>
      </c>
      <c r="I205">
        <v>4</v>
      </c>
      <c r="J205">
        <v>4</v>
      </c>
      <c r="K205">
        <v>2</v>
      </c>
      <c r="L205">
        <v>3</v>
      </c>
      <c r="M205">
        <v>2</v>
      </c>
      <c r="N205">
        <v>1</v>
      </c>
      <c r="O205">
        <v>2</v>
      </c>
      <c r="P205">
        <v>5</v>
      </c>
      <c r="Q205">
        <v>5</v>
      </c>
      <c r="R205">
        <v>1</v>
      </c>
      <c r="S205">
        <v>5</v>
      </c>
      <c r="T205">
        <v>4</v>
      </c>
      <c r="U205">
        <v>5</v>
      </c>
      <c r="V205">
        <v>4</v>
      </c>
      <c r="W205">
        <v>2</v>
      </c>
      <c r="X205">
        <v>5</v>
      </c>
      <c r="Y205">
        <v>4</v>
      </c>
      <c r="Z205">
        <v>21</v>
      </c>
      <c r="AA205">
        <v>15</v>
      </c>
      <c r="AB205">
        <v>6</v>
      </c>
      <c r="AC205">
        <v>6</v>
      </c>
      <c r="AD205">
        <v>9</v>
      </c>
      <c r="AE205">
        <v>14</v>
      </c>
      <c r="AF205">
        <v>10</v>
      </c>
      <c r="AG205">
        <v>12</v>
      </c>
      <c r="AH205">
        <v>4</v>
      </c>
      <c r="AI205">
        <v>6</v>
      </c>
      <c r="AJ205">
        <v>6</v>
      </c>
      <c r="AK205">
        <v>11</v>
      </c>
      <c r="AL205">
        <v>4</v>
      </c>
      <c r="AM205">
        <v>7</v>
      </c>
      <c r="AN205">
        <v>8</v>
      </c>
      <c r="AO205">
        <v>10</v>
      </c>
      <c r="AP205">
        <v>16</v>
      </c>
      <c r="AQ205">
        <v>7</v>
      </c>
      <c r="AR205">
        <v>7</v>
      </c>
      <c r="AS205">
        <v>3</v>
      </c>
      <c r="AT205">
        <v>96</v>
      </c>
      <c r="AW205">
        <v>4</v>
      </c>
      <c r="AX205">
        <f t="shared" si="27"/>
        <v>3</v>
      </c>
      <c r="AY205">
        <v>4</v>
      </c>
      <c r="AZ205">
        <v>4</v>
      </c>
      <c r="BA205">
        <v>4</v>
      </c>
      <c r="BB205">
        <f t="shared" si="28"/>
        <v>4</v>
      </c>
      <c r="BC205">
        <f t="shared" si="28"/>
        <v>3</v>
      </c>
      <c r="BD205">
        <v>2</v>
      </c>
      <c r="BE205">
        <v>1</v>
      </c>
      <c r="BF205">
        <v>2</v>
      </c>
      <c r="BG205">
        <v>5</v>
      </c>
      <c r="BH205">
        <v>5</v>
      </c>
      <c r="BI205">
        <v>1</v>
      </c>
      <c r="BJ205">
        <v>5</v>
      </c>
      <c r="BK205">
        <f t="shared" si="29"/>
        <v>2</v>
      </c>
      <c r="BL205">
        <f t="shared" si="29"/>
        <v>1</v>
      </c>
      <c r="BM205">
        <v>4</v>
      </c>
      <c r="BN205">
        <f t="shared" si="30"/>
        <v>4</v>
      </c>
      <c r="BO205">
        <v>5</v>
      </c>
      <c r="BP205">
        <v>4</v>
      </c>
      <c r="BQ205">
        <f t="shared" si="31"/>
        <v>67</v>
      </c>
      <c r="BR205">
        <f t="shared" si="32"/>
        <v>3.35</v>
      </c>
      <c r="BS205" s="10">
        <f t="shared" si="33"/>
        <v>1.3869694338832115</v>
      </c>
      <c r="BT205" s="11">
        <f t="shared" si="34"/>
        <v>45.891422294573502</v>
      </c>
      <c r="BU205" s="11">
        <f t="shared" si="35"/>
        <v>508.91422294573499</v>
      </c>
    </row>
    <row r="206" spans="1:73">
      <c r="A206">
        <v>2713</v>
      </c>
      <c r="B206">
        <v>0</v>
      </c>
      <c r="C206">
        <v>1994</v>
      </c>
      <c r="D206" s="1">
        <v>42703.445231481484</v>
      </c>
      <c r="E206" t="s">
        <v>252</v>
      </c>
      <c r="F206">
        <v>3</v>
      </c>
      <c r="G206">
        <v>4</v>
      </c>
      <c r="H206">
        <v>5</v>
      </c>
      <c r="I206">
        <v>4</v>
      </c>
      <c r="J206">
        <v>4</v>
      </c>
      <c r="K206">
        <v>4</v>
      </c>
      <c r="L206">
        <v>4</v>
      </c>
      <c r="M206">
        <v>2</v>
      </c>
      <c r="N206">
        <v>3</v>
      </c>
      <c r="O206">
        <v>2</v>
      </c>
      <c r="P206">
        <v>5</v>
      </c>
      <c r="Q206">
        <v>2</v>
      </c>
      <c r="R206">
        <v>2</v>
      </c>
      <c r="S206">
        <v>4</v>
      </c>
      <c r="T206">
        <v>2</v>
      </c>
      <c r="U206">
        <v>2</v>
      </c>
      <c r="V206">
        <v>2</v>
      </c>
      <c r="W206">
        <v>1</v>
      </c>
      <c r="X206">
        <v>4</v>
      </c>
      <c r="Y206">
        <v>3</v>
      </c>
      <c r="Z206">
        <v>3</v>
      </c>
      <c r="AA206">
        <v>4</v>
      </c>
      <c r="AB206">
        <v>3</v>
      </c>
      <c r="AC206">
        <v>4</v>
      </c>
      <c r="AD206">
        <v>3</v>
      </c>
      <c r="AE206">
        <v>3</v>
      </c>
      <c r="AF206">
        <v>3</v>
      </c>
      <c r="AG206">
        <v>4</v>
      </c>
      <c r="AH206">
        <v>3</v>
      </c>
      <c r="AI206">
        <v>4</v>
      </c>
      <c r="AJ206">
        <v>3</v>
      </c>
      <c r="AK206">
        <v>2</v>
      </c>
      <c r="AL206">
        <v>12</v>
      </c>
      <c r="AM206">
        <v>5</v>
      </c>
      <c r="AN206">
        <v>11</v>
      </c>
      <c r="AO206">
        <v>3</v>
      </c>
      <c r="AP206">
        <v>4</v>
      </c>
      <c r="AQ206">
        <v>4</v>
      </c>
      <c r="AR206">
        <v>2</v>
      </c>
      <c r="AS206">
        <v>2</v>
      </c>
      <c r="AT206">
        <v>40</v>
      </c>
      <c r="AW206">
        <v>3</v>
      </c>
      <c r="AX206">
        <f t="shared" si="27"/>
        <v>2</v>
      </c>
      <c r="AY206">
        <v>5</v>
      </c>
      <c r="AZ206">
        <v>4</v>
      </c>
      <c r="BA206">
        <v>4</v>
      </c>
      <c r="BB206">
        <f t="shared" si="28"/>
        <v>2</v>
      </c>
      <c r="BC206">
        <f t="shared" si="28"/>
        <v>2</v>
      </c>
      <c r="BD206">
        <v>2</v>
      </c>
      <c r="BE206">
        <v>3</v>
      </c>
      <c r="BF206">
        <v>2</v>
      </c>
      <c r="BG206">
        <v>5</v>
      </c>
      <c r="BH206">
        <v>2</v>
      </c>
      <c r="BI206">
        <v>2</v>
      </c>
      <c r="BJ206">
        <v>4</v>
      </c>
      <c r="BK206">
        <f t="shared" si="29"/>
        <v>4</v>
      </c>
      <c r="BL206">
        <f t="shared" si="29"/>
        <v>4</v>
      </c>
      <c r="BM206">
        <v>2</v>
      </c>
      <c r="BN206">
        <f t="shared" si="30"/>
        <v>5</v>
      </c>
      <c r="BO206">
        <v>4</v>
      </c>
      <c r="BP206">
        <v>3</v>
      </c>
      <c r="BQ206">
        <f t="shared" si="31"/>
        <v>64</v>
      </c>
      <c r="BR206">
        <f t="shared" si="32"/>
        <v>3.2</v>
      </c>
      <c r="BS206" s="10">
        <f t="shared" si="33"/>
        <v>1.1516578439248715</v>
      </c>
      <c r="BT206" s="11">
        <f t="shared" si="34"/>
        <v>52.793457988175085</v>
      </c>
      <c r="BU206" s="11">
        <f t="shared" si="35"/>
        <v>577.93457988175089</v>
      </c>
    </row>
    <row r="207" spans="1:73">
      <c r="A207">
        <v>2717</v>
      </c>
      <c r="B207">
        <v>0</v>
      </c>
      <c r="C207">
        <v>1985</v>
      </c>
      <c r="D207" s="1">
        <v>42703.476388888892</v>
      </c>
      <c r="E207" t="s">
        <v>253</v>
      </c>
      <c r="F207">
        <v>2</v>
      </c>
      <c r="G207">
        <v>4</v>
      </c>
      <c r="H207">
        <v>4</v>
      </c>
      <c r="I207">
        <v>1</v>
      </c>
      <c r="J207">
        <v>1</v>
      </c>
      <c r="K207">
        <v>5</v>
      </c>
      <c r="L207">
        <v>4</v>
      </c>
      <c r="M207">
        <v>1</v>
      </c>
      <c r="N207">
        <v>1</v>
      </c>
      <c r="O207">
        <v>2</v>
      </c>
      <c r="P207">
        <v>2</v>
      </c>
      <c r="Q207">
        <v>1</v>
      </c>
      <c r="R207">
        <v>4</v>
      </c>
      <c r="S207">
        <v>2</v>
      </c>
      <c r="T207">
        <v>4</v>
      </c>
      <c r="U207">
        <v>4</v>
      </c>
      <c r="V207">
        <v>1</v>
      </c>
      <c r="W207">
        <v>4</v>
      </c>
      <c r="X207">
        <v>3</v>
      </c>
      <c r="Y207">
        <v>3</v>
      </c>
      <c r="Z207">
        <v>6</v>
      </c>
      <c r="AA207">
        <v>3</v>
      </c>
      <c r="AB207">
        <v>3</v>
      </c>
      <c r="AC207">
        <v>3</v>
      </c>
      <c r="AD207">
        <v>5</v>
      </c>
      <c r="AE207">
        <v>3</v>
      </c>
      <c r="AF207">
        <v>18</v>
      </c>
      <c r="AG207">
        <v>7</v>
      </c>
      <c r="AH207">
        <v>2</v>
      </c>
      <c r="AI207">
        <v>3</v>
      </c>
      <c r="AJ207">
        <v>5</v>
      </c>
      <c r="AK207">
        <v>2</v>
      </c>
      <c r="AL207">
        <v>4</v>
      </c>
      <c r="AM207">
        <v>3</v>
      </c>
      <c r="AN207">
        <v>6</v>
      </c>
      <c r="AO207">
        <v>5</v>
      </c>
      <c r="AP207">
        <v>5</v>
      </c>
      <c r="AQ207">
        <v>5</v>
      </c>
      <c r="AR207">
        <v>16</v>
      </c>
      <c r="AS207">
        <v>2</v>
      </c>
      <c r="AT207">
        <v>22</v>
      </c>
      <c r="AW207">
        <v>2</v>
      </c>
      <c r="AX207">
        <f t="shared" si="27"/>
        <v>2</v>
      </c>
      <c r="AY207">
        <v>4</v>
      </c>
      <c r="AZ207">
        <v>1</v>
      </c>
      <c r="BA207">
        <v>1</v>
      </c>
      <c r="BB207">
        <f t="shared" si="28"/>
        <v>1</v>
      </c>
      <c r="BC207">
        <f t="shared" si="28"/>
        <v>2</v>
      </c>
      <c r="BD207">
        <v>1</v>
      </c>
      <c r="BE207">
        <v>1</v>
      </c>
      <c r="BF207">
        <v>2</v>
      </c>
      <c r="BG207">
        <v>2</v>
      </c>
      <c r="BH207">
        <v>1</v>
      </c>
      <c r="BI207">
        <v>4</v>
      </c>
      <c r="BJ207">
        <v>2</v>
      </c>
      <c r="BK207">
        <f t="shared" si="29"/>
        <v>2</v>
      </c>
      <c r="BL207">
        <f t="shared" si="29"/>
        <v>2</v>
      </c>
      <c r="BM207">
        <v>1</v>
      </c>
      <c r="BN207">
        <f t="shared" si="30"/>
        <v>2</v>
      </c>
      <c r="BO207">
        <v>3</v>
      </c>
      <c r="BP207">
        <v>3</v>
      </c>
      <c r="BQ207">
        <f t="shared" si="31"/>
        <v>39</v>
      </c>
      <c r="BR207">
        <f t="shared" si="32"/>
        <v>1.95</v>
      </c>
      <c r="BS207" s="10">
        <f t="shared" si="33"/>
        <v>0.9445132413883327</v>
      </c>
      <c r="BT207" s="11">
        <f t="shared" si="34"/>
        <v>39.226554352526058</v>
      </c>
      <c r="BU207" s="11">
        <f t="shared" si="35"/>
        <v>442.26554352526057</v>
      </c>
    </row>
    <row r="208" spans="1:73">
      <c r="A208">
        <v>2715</v>
      </c>
      <c r="B208">
        <v>0</v>
      </c>
      <c r="C208">
        <v>1980</v>
      </c>
      <c r="D208" s="1">
        <v>42703.492442129631</v>
      </c>
      <c r="E208" t="s">
        <v>254</v>
      </c>
      <c r="F208">
        <v>5</v>
      </c>
      <c r="G208">
        <v>2</v>
      </c>
      <c r="H208">
        <v>1</v>
      </c>
      <c r="I208">
        <v>4</v>
      </c>
      <c r="J208">
        <v>1</v>
      </c>
      <c r="K208">
        <v>2</v>
      </c>
      <c r="L208">
        <v>4</v>
      </c>
      <c r="M208">
        <v>2</v>
      </c>
      <c r="N208">
        <v>1</v>
      </c>
      <c r="O208">
        <v>2</v>
      </c>
      <c r="P208">
        <v>5</v>
      </c>
      <c r="Q208">
        <v>1</v>
      </c>
      <c r="R208">
        <v>2</v>
      </c>
      <c r="S208">
        <v>1</v>
      </c>
      <c r="T208">
        <v>4</v>
      </c>
      <c r="U208">
        <v>4</v>
      </c>
      <c r="V208">
        <v>2</v>
      </c>
      <c r="W208">
        <v>4</v>
      </c>
      <c r="X208">
        <v>4</v>
      </c>
      <c r="Y208">
        <v>1</v>
      </c>
      <c r="Z208">
        <v>22</v>
      </c>
      <c r="AA208">
        <v>6</v>
      </c>
      <c r="AB208">
        <v>5</v>
      </c>
      <c r="AC208">
        <v>2</v>
      </c>
      <c r="AD208">
        <v>2</v>
      </c>
      <c r="AE208">
        <v>7</v>
      </c>
      <c r="AF208">
        <v>2</v>
      </c>
      <c r="AG208">
        <v>3</v>
      </c>
      <c r="AH208">
        <v>2</v>
      </c>
      <c r="AI208">
        <v>2</v>
      </c>
      <c r="AJ208">
        <v>3</v>
      </c>
      <c r="AK208">
        <v>2</v>
      </c>
      <c r="AL208">
        <v>2</v>
      </c>
      <c r="AM208">
        <v>2</v>
      </c>
      <c r="AN208">
        <v>3</v>
      </c>
      <c r="AO208">
        <v>4</v>
      </c>
      <c r="AP208">
        <v>3</v>
      </c>
      <c r="AQ208">
        <v>4</v>
      </c>
      <c r="AR208">
        <v>2</v>
      </c>
      <c r="AS208">
        <v>3</v>
      </c>
      <c r="AT208">
        <v>72</v>
      </c>
      <c r="AW208">
        <v>5</v>
      </c>
      <c r="AX208">
        <f t="shared" si="27"/>
        <v>4</v>
      </c>
      <c r="AY208">
        <v>1</v>
      </c>
      <c r="AZ208">
        <v>4</v>
      </c>
      <c r="BA208">
        <v>1</v>
      </c>
      <c r="BB208">
        <f t="shared" si="28"/>
        <v>4</v>
      </c>
      <c r="BC208">
        <f t="shared" si="28"/>
        <v>2</v>
      </c>
      <c r="BD208">
        <v>2</v>
      </c>
      <c r="BE208">
        <v>1</v>
      </c>
      <c r="BF208">
        <v>2</v>
      </c>
      <c r="BG208">
        <v>5</v>
      </c>
      <c r="BH208">
        <v>1</v>
      </c>
      <c r="BI208">
        <v>2</v>
      </c>
      <c r="BJ208">
        <v>1</v>
      </c>
      <c r="BK208">
        <f t="shared" si="29"/>
        <v>2</v>
      </c>
      <c r="BL208">
        <f t="shared" si="29"/>
        <v>2</v>
      </c>
      <c r="BM208">
        <v>2</v>
      </c>
      <c r="BN208">
        <f t="shared" si="30"/>
        <v>2</v>
      </c>
      <c r="BO208">
        <v>4</v>
      </c>
      <c r="BP208">
        <v>1</v>
      </c>
      <c r="BQ208">
        <f t="shared" si="31"/>
        <v>48</v>
      </c>
      <c r="BR208">
        <f t="shared" si="32"/>
        <v>2.4</v>
      </c>
      <c r="BS208" s="10">
        <f t="shared" si="33"/>
        <v>1.3917047478769187</v>
      </c>
      <c r="BT208" s="11">
        <f t="shared" si="34"/>
        <v>32.7655704771892</v>
      </c>
      <c r="BU208" s="11">
        <f t="shared" si="35"/>
        <v>377.65570477189203</v>
      </c>
    </row>
    <row r="209" spans="1:73">
      <c r="A209">
        <v>2720</v>
      </c>
      <c r="B209">
        <v>0</v>
      </c>
      <c r="C209">
        <v>1986</v>
      </c>
      <c r="D209" s="1">
        <v>42703.500393518516</v>
      </c>
      <c r="E209" t="s">
        <v>255</v>
      </c>
      <c r="F209">
        <v>4</v>
      </c>
      <c r="G209">
        <v>4</v>
      </c>
      <c r="H209">
        <v>2</v>
      </c>
      <c r="I209">
        <v>4</v>
      </c>
      <c r="J209">
        <v>1</v>
      </c>
      <c r="K209">
        <v>4</v>
      </c>
      <c r="L209">
        <v>4</v>
      </c>
      <c r="M209">
        <v>1</v>
      </c>
      <c r="N209">
        <v>1</v>
      </c>
      <c r="O209">
        <v>1</v>
      </c>
      <c r="P209">
        <v>2</v>
      </c>
      <c r="Q209">
        <v>2</v>
      </c>
      <c r="R209">
        <v>2</v>
      </c>
      <c r="S209">
        <v>2</v>
      </c>
      <c r="T209">
        <v>2</v>
      </c>
      <c r="U209">
        <v>2</v>
      </c>
      <c r="V209">
        <v>1</v>
      </c>
      <c r="W209">
        <v>5</v>
      </c>
      <c r="X209">
        <v>4</v>
      </c>
      <c r="Y209">
        <v>2</v>
      </c>
      <c r="Z209">
        <v>9</v>
      </c>
      <c r="AA209">
        <v>6</v>
      </c>
      <c r="AB209">
        <v>5</v>
      </c>
      <c r="AC209">
        <v>5</v>
      </c>
      <c r="AD209">
        <v>4</v>
      </c>
      <c r="AE209">
        <v>6</v>
      </c>
      <c r="AF209">
        <v>27</v>
      </c>
      <c r="AG209">
        <v>5</v>
      </c>
      <c r="AH209">
        <v>3</v>
      </c>
      <c r="AI209">
        <v>3</v>
      </c>
      <c r="AJ209">
        <v>5</v>
      </c>
      <c r="AK209">
        <v>3</v>
      </c>
      <c r="AL209">
        <v>5</v>
      </c>
      <c r="AM209">
        <v>4</v>
      </c>
      <c r="AN209">
        <v>7</v>
      </c>
      <c r="AO209">
        <v>6</v>
      </c>
      <c r="AP209">
        <v>5</v>
      </c>
      <c r="AQ209">
        <v>6</v>
      </c>
      <c r="AR209">
        <v>7</v>
      </c>
      <c r="AS209">
        <v>4</v>
      </c>
      <c r="AT209">
        <v>50</v>
      </c>
      <c r="AW209">
        <v>4</v>
      </c>
      <c r="AX209">
        <f t="shared" si="27"/>
        <v>2</v>
      </c>
      <c r="AY209">
        <v>2</v>
      </c>
      <c r="AZ209">
        <v>4</v>
      </c>
      <c r="BA209">
        <v>1</v>
      </c>
      <c r="BB209">
        <f t="shared" si="28"/>
        <v>2</v>
      </c>
      <c r="BC209">
        <f t="shared" si="28"/>
        <v>2</v>
      </c>
      <c r="BD209">
        <v>1</v>
      </c>
      <c r="BE209">
        <v>1</v>
      </c>
      <c r="BF209">
        <v>1</v>
      </c>
      <c r="BG209">
        <v>2</v>
      </c>
      <c r="BH209">
        <v>2</v>
      </c>
      <c r="BI209">
        <v>2</v>
      </c>
      <c r="BJ209">
        <v>2</v>
      </c>
      <c r="BK209">
        <f t="shared" si="29"/>
        <v>4</v>
      </c>
      <c r="BL209">
        <f t="shared" si="29"/>
        <v>4</v>
      </c>
      <c r="BM209">
        <v>1</v>
      </c>
      <c r="BN209">
        <f t="shared" si="30"/>
        <v>1</v>
      </c>
      <c r="BO209">
        <v>4</v>
      </c>
      <c r="BP209">
        <v>2</v>
      </c>
      <c r="BQ209">
        <f t="shared" si="31"/>
        <v>44</v>
      </c>
      <c r="BR209">
        <f t="shared" si="32"/>
        <v>2.2000000000000002</v>
      </c>
      <c r="BS209" s="10">
        <f t="shared" si="33"/>
        <v>1.1516578439248717</v>
      </c>
      <c r="BT209" s="11">
        <f t="shared" si="34"/>
        <v>36.295502366870359</v>
      </c>
      <c r="BU209" s="11">
        <f t="shared" si="35"/>
        <v>412.95502366870357</v>
      </c>
    </row>
    <row r="210" spans="1:73">
      <c r="A210">
        <v>2722</v>
      </c>
      <c r="B210">
        <v>0</v>
      </c>
      <c r="C210">
        <v>1987</v>
      </c>
      <c r="D210" s="1">
        <v>42703.508726851855</v>
      </c>
      <c r="E210" t="s">
        <v>256</v>
      </c>
      <c r="F210">
        <v>4</v>
      </c>
      <c r="G210">
        <v>5</v>
      </c>
      <c r="H210">
        <v>4</v>
      </c>
      <c r="I210">
        <v>1</v>
      </c>
      <c r="J210">
        <v>1</v>
      </c>
      <c r="K210">
        <v>4</v>
      </c>
      <c r="L210">
        <v>4</v>
      </c>
      <c r="M210">
        <v>1</v>
      </c>
      <c r="N210">
        <v>2</v>
      </c>
      <c r="O210">
        <v>1</v>
      </c>
      <c r="P210">
        <v>4</v>
      </c>
      <c r="Q210">
        <v>1</v>
      </c>
      <c r="R210">
        <v>4</v>
      </c>
      <c r="S210">
        <v>1</v>
      </c>
      <c r="T210">
        <v>2</v>
      </c>
      <c r="U210">
        <v>4</v>
      </c>
      <c r="V210">
        <v>1</v>
      </c>
      <c r="W210">
        <v>5</v>
      </c>
      <c r="X210">
        <v>1</v>
      </c>
      <c r="Y210">
        <v>1</v>
      </c>
      <c r="Z210">
        <v>17</v>
      </c>
      <c r="AA210">
        <v>20</v>
      </c>
      <c r="AB210">
        <v>11</v>
      </c>
      <c r="AC210">
        <v>6</v>
      </c>
      <c r="AD210">
        <v>6</v>
      </c>
      <c r="AE210">
        <v>7</v>
      </c>
      <c r="AF210">
        <v>13</v>
      </c>
      <c r="AG210">
        <v>8</v>
      </c>
      <c r="AH210">
        <v>4</v>
      </c>
      <c r="AI210">
        <v>5</v>
      </c>
      <c r="AJ210">
        <v>6</v>
      </c>
      <c r="AK210">
        <v>5</v>
      </c>
      <c r="AL210">
        <v>6</v>
      </c>
      <c r="AM210">
        <v>7</v>
      </c>
      <c r="AN210">
        <v>12</v>
      </c>
      <c r="AO210">
        <v>10</v>
      </c>
      <c r="AP210">
        <v>8</v>
      </c>
      <c r="AQ210">
        <v>7</v>
      </c>
      <c r="AR210">
        <v>8</v>
      </c>
      <c r="AS210">
        <v>3</v>
      </c>
      <c r="AT210">
        <v>60</v>
      </c>
      <c r="AW210">
        <v>4</v>
      </c>
      <c r="AX210">
        <f t="shared" si="27"/>
        <v>1</v>
      </c>
      <c r="AY210">
        <v>4</v>
      </c>
      <c r="AZ210">
        <v>1</v>
      </c>
      <c r="BA210">
        <v>1</v>
      </c>
      <c r="BB210">
        <f t="shared" si="28"/>
        <v>2</v>
      </c>
      <c r="BC210">
        <f t="shared" si="28"/>
        <v>2</v>
      </c>
      <c r="BD210">
        <v>1</v>
      </c>
      <c r="BE210">
        <v>2</v>
      </c>
      <c r="BF210">
        <v>1</v>
      </c>
      <c r="BG210">
        <v>4</v>
      </c>
      <c r="BH210">
        <v>1</v>
      </c>
      <c r="BI210">
        <v>4</v>
      </c>
      <c r="BJ210">
        <v>1</v>
      </c>
      <c r="BK210">
        <f t="shared" si="29"/>
        <v>4</v>
      </c>
      <c r="BL210">
        <f t="shared" si="29"/>
        <v>2</v>
      </c>
      <c r="BM210">
        <v>1</v>
      </c>
      <c r="BN210">
        <f t="shared" si="30"/>
        <v>1</v>
      </c>
      <c r="BO210">
        <v>1</v>
      </c>
      <c r="BP210">
        <v>1</v>
      </c>
      <c r="BQ210">
        <f t="shared" si="31"/>
        <v>39</v>
      </c>
      <c r="BR210">
        <f t="shared" si="32"/>
        <v>1.95</v>
      </c>
      <c r="BS210" s="10">
        <f t="shared" si="33"/>
        <v>1.2763022245616642</v>
      </c>
      <c r="BT210" s="11">
        <f t="shared" si="34"/>
        <v>29.029174506629513</v>
      </c>
      <c r="BU210" s="11">
        <f t="shared" si="35"/>
        <v>340.29174506629511</v>
      </c>
    </row>
    <row r="211" spans="1:73">
      <c r="A211">
        <v>2724</v>
      </c>
      <c r="B211">
        <v>0</v>
      </c>
      <c r="C211">
        <v>1986</v>
      </c>
      <c r="D211" s="1">
        <v>42703.52270833333</v>
      </c>
      <c r="E211" t="s">
        <v>257</v>
      </c>
      <c r="F211">
        <v>3</v>
      </c>
      <c r="G211">
        <v>2</v>
      </c>
      <c r="H211">
        <v>2</v>
      </c>
      <c r="I211">
        <v>2</v>
      </c>
      <c r="J211">
        <v>1</v>
      </c>
      <c r="K211">
        <v>4</v>
      </c>
      <c r="L211">
        <v>4</v>
      </c>
      <c r="M211">
        <v>2</v>
      </c>
      <c r="N211">
        <v>1</v>
      </c>
      <c r="O211">
        <v>1</v>
      </c>
      <c r="P211">
        <v>3</v>
      </c>
      <c r="Q211">
        <v>1</v>
      </c>
      <c r="R211">
        <v>4</v>
      </c>
      <c r="S211">
        <v>2</v>
      </c>
      <c r="T211">
        <v>3</v>
      </c>
      <c r="U211">
        <v>4</v>
      </c>
      <c r="V211">
        <v>3</v>
      </c>
      <c r="W211">
        <v>4</v>
      </c>
      <c r="X211">
        <v>3</v>
      </c>
      <c r="Y211">
        <v>2</v>
      </c>
      <c r="Z211">
        <v>12</v>
      </c>
      <c r="AA211">
        <v>6</v>
      </c>
      <c r="AB211">
        <v>10</v>
      </c>
      <c r="AC211">
        <v>7</v>
      </c>
      <c r="AD211">
        <v>4</v>
      </c>
      <c r="AE211">
        <v>11</v>
      </c>
      <c r="AF211">
        <v>8</v>
      </c>
      <c r="AG211">
        <v>4</v>
      </c>
      <c r="AH211">
        <v>3</v>
      </c>
      <c r="AI211">
        <v>3</v>
      </c>
      <c r="AJ211">
        <v>8</v>
      </c>
      <c r="AK211">
        <v>4</v>
      </c>
      <c r="AL211">
        <v>6</v>
      </c>
      <c r="AM211">
        <v>7</v>
      </c>
      <c r="AN211">
        <v>7</v>
      </c>
      <c r="AO211">
        <v>10</v>
      </c>
      <c r="AP211">
        <v>7</v>
      </c>
      <c r="AQ211">
        <v>7</v>
      </c>
      <c r="AR211">
        <v>6</v>
      </c>
      <c r="AS211">
        <v>3</v>
      </c>
      <c r="AT211">
        <v>21</v>
      </c>
      <c r="AW211">
        <v>3</v>
      </c>
      <c r="AX211">
        <f t="shared" si="27"/>
        <v>4</v>
      </c>
      <c r="AY211">
        <v>2</v>
      </c>
      <c r="AZ211">
        <v>2</v>
      </c>
      <c r="BA211">
        <v>1</v>
      </c>
      <c r="BB211">
        <f t="shared" si="28"/>
        <v>2</v>
      </c>
      <c r="BC211">
        <f t="shared" si="28"/>
        <v>2</v>
      </c>
      <c r="BD211">
        <v>2</v>
      </c>
      <c r="BE211">
        <v>1</v>
      </c>
      <c r="BF211">
        <v>1</v>
      </c>
      <c r="BG211">
        <v>3</v>
      </c>
      <c r="BH211">
        <v>1</v>
      </c>
      <c r="BI211">
        <v>4</v>
      </c>
      <c r="BJ211">
        <v>2</v>
      </c>
      <c r="BK211">
        <f t="shared" si="29"/>
        <v>3</v>
      </c>
      <c r="BL211">
        <f t="shared" si="29"/>
        <v>2</v>
      </c>
      <c r="BM211">
        <v>3</v>
      </c>
      <c r="BN211">
        <f t="shared" si="30"/>
        <v>2</v>
      </c>
      <c r="BO211">
        <v>3</v>
      </c>
      <c r="BP211">
        <v>2</v>
      </c>
      <c r="BQ211">
        <f t="shared" si="31"/>
        <v>45</v>
      </c>
      <c r="BR211">
        <f t="shared" si="32"/>
        <v>2.25</v>
      </c>
      <c r="BS211" s="10">
        <f t="shared" si="33"/>
        <v>0.91046546800032602</v>
      </c>
      <c r="BT211" s="11">
        <f t="shared" si="34"/>
        <v>46.954004849731099</v>
      </c>
      <c r="BU211" s="11">
        <f t="shared" si="35"/>
        <v>519.54004849731098</v>
      </c>
    </row>
    <row r="212" spans="1:73">
      <c r="A212">
        <v>2727</v>
      </c>
      <c r="B212">
        <v>0</v>
      </c>
      <c r="C212">
        <v>1992</v>
      </c>
      <c r="D212" s="1">
        <v>42703.531122685185</v>
      </c>
      <c r="E212" t="s">
        <v>258</v>
      </c>
      <c r="F212">
        <v>2</v>
      </c>
      <c r="G212">
        <v>4</v>
      </c>
      <c r="H212">
        <v>2</v>
      </c>
      <c r="I212">
        <v>3</v>
      </c>
      <c r="J212">
        <v>1</v>
      </c>
      <c r="K212">
        <v>4</v>
      </c>
      <c r="L212">
        <v>2</v>
      </c>
      <c r="M212">
        <v>2</v>
      </c>
      <c r="N212">
        <v>1</v>
      </c>
      <c r="O212">
        <v>2</v>
      </c>
      <c r="P212">
        <v>4</v>
      </c>
      <c r="Q212">
        <v>1</v>
      </c>
      <c r="R212">
        <v>4</v>
      </c>
      <c r="S212">
        <v>1</v>
      </c>
      <c r="T212">
        <v>4</v>
      </c>
      <c r="U212">
        <v>4</v>
      </c>
      <c r="V212">
        <v>2</v>
      </c>
      <c r="W212">
        <v>4</v>
      </c>
      <c r="X212">
        <v>4</v>
      </c>
      <c r="Y212">
        <v>2</v>
      </c>
      <c r="Z212">
        <v>28</v>
      </c>
      <c r="AA212">
        <v>3</v>
      </c>
      <c r="AB212">
        <v>4</v>
      </c>
      <c r="AC212">
        <v>3</v>
      </c>
      <c r="AD212">
        <v>2</v>
      </c>
      <c r="AE212">
        <v>10</v>
      </c>
      <c r="AF212">
        <v>8</v>
      </c>
      <c r="AG212">
        <v>3</v>
      </c>
      <c r="AH212">
        <v>1</v>
      </c>
      <c r="AI212">
        <v>2</v>
      </c>
      <c r="AJ212">
        <v>2</v>
      </c>
      <c r="AK212">
        <v>2</v>
      </c>
      <c r="AL212">
        <v>2</v>
      </c>
      <c r="AM212">
        <v>2</v>
      </c>
      <c r="AN212">
        <v>2</v>
      </c>
      <c r="AO212">
        <v>4</v>
      </c>
      <c r="AP212">
        <v>3</v>
      </c>
      <c r="AQ212">
        <v>3</v>
      </c>
      <c r="AR212">
        <v>3</v>
      </c>
      <c r="AS212">
        <v>2</v>
      </c>
      <c r="AT212">
        <v>22</v>
      </c>
      <c r="AW212">
        <v>2</v>
      </c>
      <c r="AX212">
        <f t="shared" si="27"/>
        <v>2</v>
      </c>
      <c r="AY212">
        <v>2</v>
      </c>
      <c r="AZ212">
        <v>3</v>
      </c>
      <c r="BA212">
        <v>1</v>
      </c>
      <c r="BB212">
        <f t="shared" si="28"/>
        <v>2</v>
      </c>
      <c r="BC212">
        <f t="shared" si="28"/>
        <v>4</v>
      </c>
      <c r="BD212">
        <v>2</v>
      </c>
      <c r="BE212">
        <v>1</v>
      </c>
      <c r="BF212">
        <v>2</v>
      </c>
      <c r="BG212">
        <v>4</v>
      </c>
      <c r="BH212">
        <v>1</v>
      </c>
      <c r="BI212">
        <v>4</v>
      </c>
      <c r="BJ212">
        <v>1</v>
      </c>
      <c r="BK212">
        <f t="shared" si="29"/>
        <v>2</v>
      </c>
      <c r="BL212">
        <f t="shared" si="29"/>
        <v>2</v>
      </c>
      <c r="BM212">
        <v>2</v>
      </c>
      <c r="BN212">
        <f t="shared" si="30"/>
        <v>2</v>
      </c>
      <c r="BO212">
        <v>4</v>
      </c>
      <c r="BP212">
        <v>2</v>
      </c>
      <c r="BQ212">
        <f t="shared" si="31"/>
        <v>45</v>
      </c>
      <c r="BR212">
        <f t="shared" si="32"/>
        <v>2.25</v>
      </c>
      <c r="BS212" s="10">
        <f t="shared" si="33"/>
        <v>1.019545822516343</v>
      </c>
      <c r="BT212" s="11">
        <f t="shared" si="34"/>
        <v>41.93043515639998</v>
      </c>
      <c r="BU212" s="11">
        <f t="shared" si="35"/>
        <v>469.30435156399983</v>
      </c>
    </row>
    <row r="213" spans="1:73">
      <c r="A213">
        <v>2734</v>
      </c>
      <c r="B213">
        <v>0</v>
      </c>
      <c r="C213">
        <v>1990</v>
      </c>
      <c r="D213" s="1">
        <v>42703.619131944448</v>
      </c>
      <c r="E213" t="s">
        <v>81</v>
      </c>
      <c r="F213">
        <v>2</v>
      </c>
      <c r="G213">
        <v>4</v>
      </c>
      <c r="H213">
        <v>2</v>
      </c>
      <c r="I213">
        <v>2</v>
      </c>
      <c r="J213">
        <v>2</v>
      </c>
      <c r="K213">
        <v>4</v>
      </c>
      <c r="L213">
        <v>4</v>
      </c>
      <c r="M213">
        <v>2</v>
      </c>
      <c r="N213">
        <v>1</v>
      </c>
      <c r="O213">
        <v>2</v>
      </c>
      <c r="P213">
        <v>2</v>
      </c>
      <c r="Q213">
        <v>1</v>
      </c>
      <c r="R213">
        <v>2</v>
      </c>
      <c r="S213">
        <v>2</v>
      </c>
      <c r="T213">
        <v>3</v>
      </c>
      <c r="U213">
        <v>3</v>
      </c>
      <c r="V213">
        <v>2</v>
      </c>
      <c r="W213">
        <v>4</v>
      </c>
      <c r="X213">
        <v>2</v>
      </c>
      <c r="Y213">
        <v>1</v>
      </c>
      <c r="Z213">
        <v>7</v>
      </c>
      <c r="AA213">
        <v>15</v>
      </c>
      <c r="AB213">
        <v>5</v>
      </c>
      <c r="AC213">
        <v>3</v>
      </c>
      <c r="AD213">
        <v>7</v>
      </c>
      <c r="AE213">
        <v>5</v>
      </c>
      <c r="AF213">
        <v>4</v>
      </c>
      <c r="AG213">
        <v>9</v>
      </c>
      <c r="AH213">
        <v>3</v>
      </c>
      <c r="AI213">
        <v>4</v>
      </c>
      <c r="AJ213">
        <v>3</v>
      </c>
      <c r="AK213">
        <v>3</v>
      </c>
      <c r="AL213">
        <v>3</v>
      </c>
      <c r="AM213">
        <v>3</v>
      </c>
      <c r="AN213">
        <v>7</v>
      </c>
      <c r="AO213">
        <v>8</v>
      </c>
      <c r="AP213">
        <v>8</v>
      </c>
      <c r="AQ213">
        <v>3</v>
      </c>
      <c r="AR213">
        <v>4</v>
      </c>
      <c r="AS213">
        <v>1</v>
      </c>
      <c r="AT213">
        <v>7</v>
      </c>
      <c r="AW213">
        <v>2</v>
      </c>
      <c r="AX213">
        <f t="shared" si="27"/>
        <v>2</v>
      </c>
      <c r="AY213">
        <v>2</v>
      </c>
      <c r="AZ213">
        <v>2</v>
      </c>
      <c r="BA213">
        <v>2</v>
      </c>
      <c r="BB213">
        <f t="shared" si="28"/>
        <v>2</v>
      </c>
      <c r="BC213">
        <f t="shared" si="28"/>
        <v>2</v>
      </c>
      <c r="BD213">
        <v>2</v>
      </c>
      <c r="BE213">
        <v>1</v>
      </c>
      <c r="BF213">
        <v>2</v>
      </c>
      <c r="BG213">
        <v>2</v>
      </c>
      <c r="BH213">
        <v>1</v>
      </c>
      <c r="BI213">
        <v>2</v>
      </c>
      <c r="BJ213">
        <v>2</v>
      </c>
      <c r="BK213">
        <f t="shared" si="29"/>
        <v>3</v>
      </c>
      <c r="BL213">
        <f t="shared" si="29"/>
        <v>3</v>
      </c>
      <c r="BM213">
        <v>2</v>
      </c>
      <c r="BN213">
        <f t="shared" si="30"/>
        <v>2</v>
      </c>
      <c r="BO213">
        <v>2</v>
      </c>
      <c r="BP213">
        <v>1</v>
      </c>
      <c r="BQ213">
        <f t="shared" si="31"/>
        <v>39</v>
      </c>
      <c r="BR213">
        <f t="shared" si="32"/>
        <v>1.95</v>
      </c>
      <c r="BS213" s="10">
        <f t="shared" si="33"/>
        <v>0.5104177855340406</v>
      </c>
      <c r="BT213" s="11">
        <f t="shared" si="34"/>
        <v>72.587595985189409</v>
      </c>
      <c r="BU213" s="11">
        <f t="shared" si="35"/>
        <v>775.87595985189409</v>
      </c>
    </row>
    <row r="214" spans="1:73">
      <c r="A214">
        <v>2738</v>
      </c>
      <c r="B214">
        <v>0</v>
      </c>
      <c r="C214">
        <v>1985</v>
      </c>
      <c r="D214" s="1">
        <v>42703.676874999997</v>
      </c>
      <c r="E214" t="s">
        <v>259</v>
      </c>
      <c r="F214">
        <v>2</v>
      </c>
      <c r="G214">
        <v>4</v>
      </c>
      <c r="H214">
        <v>2</v>
      </c>
      <c r="I214">
        <v>2</v>
      </c>
      <c r="J214">
        <v>3</v>
      </c>
      <c r="K214">
        <v>4</v>
      </c>
      <c r="L214">
        <v>4</v>
      </c>
      <c r="M214">
        <v>2</v>
      </c>
      <c r="N214">
        <v>2</v>
      </c>
      <c r="O214">
        <v>2</v>
      </c>
      <c r="P214">
        <v>2</v>
      </c>
      <c r="Q214">
        <v>1</v>
      </c>
      <c r="R214">
        <v>4</v>
      </c>
      <c r="S214">
        <v>2</v>
      </c>
      <c r="T214">
        <v>4</v>
      </c>
      <c r="U214">
        <v>4</v>
      </c>
      <c r="V214">
        <v>2</v>
      </c>
      <c r="W214">
        <v>4</v>
      </c>
      <c r="X214">
        <v>2</v>
      </c>
      <c r="Y214">
        <v>2</v>
      </c>
      <c r="Z214">
        <v>3</v>
      </c>
      <c r="AA214">
        <v>6</v>
      </c>
      <c r="AB214">
        <v>4</v>
      </c>
      <c r="AC214">
        <v>3</v>
      </c>
      <c r="AD214">
        <v>2</v>
      </c>
      <c r="AE214">
        <v>9</v>
      </c>
      <c r="AF214">
        <v>3</v>
      </c>
      <c r="AG214">
        <v>4</v>
      </c>
      <c r="AH214">
        <v>2</v>
      </c>
      <c r="AI214">
        <v>2</v>
      </c>
      <c r="AJ214">
        <v>3</v>
      </c>
      <c r="AK214">
        <v>2</v>
      </c>
      <c r="AL214">
        <v>12</v>
      </c>
      <c r="AM214">
        <v>3</v>
      </c>
      <c r="AN214">
        <v>6</v>
      </c>
      <c r="AO214">
        <v>6</v>
      </c>
      <c r="AP214">
        <v>5</v>
      </c>
      <c r="AQ214">
        <v>4</v>
      </c>
      <c r="AR214">
        <v>5</v>
      </c>
      <c r="AS214">
        <v>3</v>
      </c>
      <c r="AT214">
        <v>0</v>
      </c>
      <c r="AW214">
        <v>2</v>
      </c>
      <c r="AX214">
        <f t="shared" si="27"/>
        <v>2</v>
      </c>
      <c r="AY214">
        <v>2</v>
      </c>
      <c r="AZ214">
        <v>2</v>
      </c>
      <c r="BA214">
        <v>3</v>
      </c>
      <c r="BB214">
        <f t="shared" si="28"/>
        <v>2</v>
      </c>
      <c r="BC214">
        <f t="shared" si="28"/>
        <v>2</v>
      </c>
      <c r="BD214">
        <v>2</v>
      </c>
      <c r="BE214">
        <v>2</v>
      </c>
      <c r="BF214">
        <v>2</v>
      </c>
      <c r="BG214">
        <v>2</v>
      </c>
      <c r="BH214">
        <v>1</v>
      </c>
      <c r="BI214">
        <v>4</v>
      </c>
      <c r="BJ214">
        <v>2</v>
      </c>
      <c r="BK214">
        <f t="shared" si="29"/>
        <v>2</v>
      </c>
      <c r="BL214">
        <f t="shared" si="29"/>
        <v>2</v>
      </c>
      <c r="BM214">
        <v>2</v>
      </c>
      <c r="BN214">
        <f t="shared" si="30"/>
        <v>2</v>
      </c>
      <c r="BO214">
        <v>2</v>
      </c>
      <c r="BP214">
        <v>2</v>
      </c>
      <c r="BQ214">
        <f t="shared" si="31"/>
        <v>42</v>
      </c>
      <c r="BR214">
        <f t="shared" si="32"/>
        <v>2.1</v>
      </c>
      <c r="BS214" s="10">
        <f t="shared" si="33"/>
        <v>0.55250625145308241</v>
      </c>
      <c r="BT214" s="11">
        <f t="shared" si="34"/>
        <v>72.21637745285895</v>
      </c>
      <c r="BU214" s="11">
        <f t="shared" si="35"/>
        <v>772.16377452858956</v>
      </c>
    </row>
    <row r="215" spans="1:73">
      <c r="A215">
        <v>2742</v>
      </c>
      <c r="B215">
        <v>0</v>
      </c>
      <c r="C215">
        <v>1986</v>
      </c>
      <c r="D215" s="1">
        <v>42703.687395833331</v>
      </c>
      <c r="E215" t="s">
        <v>81</v>
      </c>
      <c r="F215">
        <v>1</v>
      </c>
      <c r="G215">
        <v>1</v>
      </c>
      <c r="H215">
        <v>4</v>
      </c>
      <c r="I215">
        <v>1</v>
      </c>
      <c r="J215">
        <v>1</v>
      </c>
      <c r="K215">
        <v>5</v>
      </c>
      <c r="L215">
        <v>5</v>
      </c>
      <c r="M215">
        <v>1</v>
      </c>
      <c r="N215">
        <v>2</v>
      </c>
      <c r="O215">
        <v>1</v>
      </c>
      <c r="P215">
        <v>3</v>
      </c>
      <c r="Q215">
        <v>1</v>
      </c>
      <c r="R215">
        <v>2</v>
      </c>
      <c r="S215">
        <v>4</v>
      </c>
      <c r="T215">
        <v>2</v>
      </c>
      <c r="U215">
        <v>4</v>
      </c>
      <c r="V215">
        <v>1</v>
      </c>
      <c r="W215">
        <v>4</v>
      </c>
      <c r="X215">
        <v>3</v>
      </c>
      <c r="Y215">
        <v>1</v>
      </c>
      <c r="Z215">
        <v>9</v>
      </c>
      <c r="AA215">
        <v>14</v>
      </c>
      <c r="AB215">
        <v>10</v>
      </c>
      <c r="AC215">
        <v>11</v>
      </c>
      <c r="AD215">
        <v>4</v>
      </c>
      <c r="AE215">
        <v>9</v>
      </c>
      <c r="AF215">
        <v>8</v>
      </c>
      <c r="AG215">
        <v>5</v>
      </c>
      <c r="AH215">
        <v>3</v>
      </c>
      <c r="AI215">
        <v>7</v>
      </c>
      <c r="AJ215">
        <v>15</v>
      </c>
      <c r="AK215">
        <v>4</v>
      </c>
      <c r="AL215">
        <v>6</v>
      </c>
      <c r="AM215">
        <v>7</v>
      </c>
      <c r="AN215">
        <v>4</v>
      </c>
      <c r="AO215">
        <v>8</v>
      </c>
      <c r="AP215">
        <v>10</v>
      </c>
      <c r="AQ215">
        <v>5</v>
      </c>
      <c r="AR215">
        <v>6</v>
      </c>
      <c r="AS215">
        <v>3</v>
      </c>
      <c r="AT215">
        <v>48</v>
      </c>
      <c r="AW215">
        <v>1</v>
      </c>
      <c r="AX215">
        <f t="shared" si="27"/>
        <v>5</v>
      </c>
      <c r="AY215">
        <v>4</v>
      </c>
      <c r="AZ215">
        <v>1</v>
      </c>
      <c r="BA215">
        <v>1</v>
      </c>
      <c r="BB215">
        <f t="shared" si="28"/>
        <v>1</v>
      </c>
      <c r="BC215">
        <f t="shared" si="28"/>
        <v>1</v>
      </c>
      <c r="BD215">
        <v>1</v>
      </c>
      <c r="BE215">
        <v>2</v>
      </c>
      <c r="BF215">
        <v>1</v>
      </c>
      <c r="BG215">
        <v>3</v>
      </c>
      <c r="BH215">
        <v>1</v>
      </c>
      <c r="BI215">
        <v>2</v>
      </c>
      <c r="BJ215">
        <v>4</v>
      </c>
      <c r="BK215">
        <f t="shared" si="29"/>
        <v>4</v>
      </c>
      <c r="BL215">
        <f t="shared" si="29"/>
        <v>2</v>
      </c>
      <c r="BM215">
        <v>1</v>
      </c>
      <c r="BN215">
        <f t="shared" si="30"/>
        <v>2</v>
      </c>
      <c r="BO215">
        <v>3</v>
      </c>
      <c r="BP215">
        <v>1</v>
      </c>
      <c r="BQ215">
        <f t="shared" si="31"/>
        <v>41</v>
      </c>
      <c r="BR215">
        <f t="shared" si="32"/>
        <v>2.0499999999999998</v>
      </c>
      <c r="BS215" s="10">
        <f t="shared" si="33"/>
        <v>1.3168942730211068</v>
      </c>
      <c r="BT215" s="11">
        <f t="shared" si="34"/>
        <v>29.577165606958125</v>
      </c>
      <c r="BU215" s="11">
        <f t="shared" si="35"/>
        <v>345.77165606958124</v>
      </c>
    </row>
    <row r="216" spans="1:73">
      <c r="A216">
        <v>2744</v>
      </c>
      <c r="B216">
        <v>0</v>
      </c>
      <c r="C216">
        <v>1983</v>
      </c>
      <c r="D216" s="1">
        <v>42703.704108796293</v>
      </c>
      <c r="E216" t="s">
        <v>260</v>
      </c>
      <c r="F216">
        <v>2</v>
      </c>
      <c r="G216">
        <v>4</v>
      </c>
      <c r="H216">
        <v>3</v>
      </c>
      <c r="I216">
        <v>2</v>
      </c>
      <c r="J216">
        <v>3</v>
      </c>
      <c r="K216">
        <v>5</v>
      </c>
      <c r="L216">
        <v>5</v>
      </c>
      <c r="M216">
        <v>1</v>
      </c>
      <c r="N216">
        <v>1</v>
      </c>
      <c r="O216">
        <v>2</v>
      </c>
      <c r="P216">
        <v>2</v>
      </c>
      <c r="Q216">
        <v>1</v>
      </c>
      <c r="R216">
        <v>2</v>
      </c>
      <c r="S216">
        <v>4</v>
      </c>
      <c r="T216">
        <v>2</v>
      </c>
      <c r="U216">
        <v>5</v>
      </c>
      <c r="V216">
        <v>1</v>
      </c>
      <c r="W216">
        <v>5</v>
      </c>
      <c r="X216">
        <v>3</v>
      </c>
      <c r="Y216">
        <v>2</v>
      </c>
      <c r="Z216">
        <v>10</v>
      </c>
      <c r="AA216">
        <v>8</v>
      </c>
      <c r="AB216">
        <v>6</v>
      </c>
      <c r="AC216">
        <v>3</v>
      </c>
      <c r="AD216">
        <v>9</v>
      </c>
      <c r="AE216">
        <v>5</v>
      </c>
      <c r="AF216">
        <v>9</v>
      </c>
      <c r="AG216">
        <v>9</v>
      </c>
      <c r="AH216">
        <v>4</v>
      </c>
      <c r="AI216">
        <v>6</v>
      </c>
      <c r="AJ216">
        <v>3</v>
      </c>
      <c r="AK216">
        <v>4</v>
      </c>
      <c r="AL216">
        <v>7</v>
      </c>
      <c r="AM216">
        <v>3</v>
      </c>
      <c r="AN216">
        <v>5</v>
      </c>
      <c r="AO216">
        <v>5</v>
      </c>
      <c r="AP216">
        <v>6</v>
      </c>
      <c r="AQ216">
        <v>6</v>
      </c>
      <c r="AR216">
        <v>4</v>
      </c>
      <c r="AS216">
        <v>3</v>
      </c>
      <c r="AT216">
        <v>29</v>
      </c>
      <c r="AW216">
        <v>2</v>
      </c>
      <c r="AX216">
        <f t="shared" si="27"/>
        <v>2</v>
      </c>
      <c r="AY216">
        <v>3</v>
      </c>
      <c r="AZ216">
        <v>2</v>
      </c>
      <c r="BA216">
        <v>3</v>
      </c>
      <c r="BB216">
        <f t="shared" si="28"/>
        <v>1</v>
      </c>
      <c r="BC216">
        <f t="shared" si="28"/>
        <v>1</v>
      </c>
      <c r="BD216">
        <v>1</v>
      </c>
      <c r="BE216">
        <v>1</v>
      </c>
      <c r="BF216">
        <v>2</v>
      </c>
      <c r="BG216">
        <v>2</v>
      </c>
      <c r="BH216">
        <v>1</v>
      </c>
      <c r="BI216">
        <v>2</v>
      </c>
      <c r="BJ216">
        <v>4</v>
      </c>
      <c r="BK216">
        <f t="shared" si="29"/>
        <v>4</v>
      </c>
      <c r="BL216">
        <f t="shared" si="29"/>
        <v>1</v>
      </c>
      <c r="BM216">
        <v>1</v>
      </c>
      <c r="BN216">
        <f t="shared" si="30"/>
        <v>1</v>
      </c>
      <c r="BO216">
        <v>3</v>
      </c>
      <c r="BP216">
        <v>2</v>
      </c>
      <c r="BQ216">
        <f t="shared" si="31"/>
        <v>39</v>
      </c>
      <c r="BR216">
        <f t="shared" si="32"/>
        <v>1.95</v>
      </c>
      <c r="BS216" s="10">
        <f t="shared" si="33"/>
        <v>0.998683343734455</v>
      </c>
      <c r="BT216" s="11">
        <f t="shared" si="34"/>
        <v>37.098846428594697</v>
      </c>
      <c r="BU216" s="11">
        <f t="shared" si="35"/>
        <v>420.98846428594697</v>
      </c>
    </row>
    <row r="217" spans="1:73">
      <c r="A217">
        <v>2751</v>
      </c>
      <c r="B217">
        <v>0</v>
      </c>
      <c r="C217">
        <v>1986</v>
      </c>
      <c r="D217" s="1">
        <v>42703.736724537041</v>
      </c>
      <c r="E217" t="s">
        <v>261</v>
      </c>
      <c r="F217">
        <v>2</v>
      </c>
      <c r="G217">
        <v>3</v>
      </c>
      <c r="H217">
        <v>3</v>
      </c>
      <c r="I217">
        <v>2</v>
      </c>
      <c r="J217">
        <v>2</v>
      </c>
      <c r="K217">
        <v>4</v>
      </c>
      <c r="L217">
        <v>4</v>
      </c>
      <c r="M217">
        <v>2</v>
      </c>
      <c r="N217">
        <v>3</v>
      </c>
      <c r="O217">
        <v>2</v>
      </c>
      <c r="P217">
        <v>2</v>
      </c>
      <c r="Q217">
        <v>2</v>
      </c>
      <c r="R217">
        <v>1</v>
      </c>
      <c r="S217">
        <v>2</v>
      </c>
      <c r="T217">
        <v>1</v>
      </c>
      <c r="U217">
        <v>4</v>
      </c>
      <c r="V217">
        <v>2</v>
      </c>
      <c r="W217">
        <v>3</v>
      </c>
      <c r="X217">
        <v>2</v>
      </c>
      <c r="Y217">
        <v>3</v>
      </c>
      <c r="Z217">
        <v>13</v>
      </c>
      <c r="AA217">
        <v>17</v>
      </c>
      <c r="AB217">
        <v>14</v>
      </c>
      <c r="AC217">
        <v>15</v>
      </c>
      <c r="AD217">
        <v>5</v>
      </c>
      <c r="AE217">
        <v>11</v>
      </c>
      <c r="AF217">
        <v>10</v>
      </c>
      <c r="AG217">
        <v>9</v>
      </c>
      <c r="AH217">
        <v>7</v>
      </c>
      <c r="AI217">
        <v>5</v>
      </c>
      <c r="AJ217">
        <v>11</v>
      </c>
      <c r="AK217">
        <v>9</v>
      </c>
      <c r="AL217">
        <v>4</v>
      </c>
      <c r="AM217">
        <v>5</v>
      </c>
      <c r="AN217">
        <v>8</v>
      </c>
      <c r="AO217">
        <v>11</v>
      </c>
      <c r="AP217">
        <v>7</v>
      </c>
      <c r="AQ217">
        <v>5</v>
      </c>
      <c r="AR217">
        <v>5</v>
      </c>
      <c r="AS217">
        <v>4</v>
      </c>
      <c r="AT217">
        <v>29</v>
      </c>
      <c r="AW217">
        <v>2</v>
      </c>
      <c r="AX217">
        <f t="shared" si="27"/>
        <v>3</v>
      </c>
      <c r="AY217">
        <v>3</v>
      </c>
      <c r="AZ217">
        <v>2</v>
      </c>
      <c r="BA217">
        <v>2</v>
      </c>
      <c r="BB217">
        <f t="shared" si="28"/>
        <v>2</v>
      </c>
      <c r="BC217">
        <f t="shared" si="28"/>
        <v>2</v>
      </c>
      <c r="BD217">
        <v>2</v>
      </c>
      <c r="BE217">
        <v>3</v>
      </c>
      <c r="BF217">
        <v>2</v>
      </c>
      <c r="BG217">
        <v>2</v>
      </c>
      <c r="BH217">
        <v>2</v>
      </c>
      <c r="BI217">
        <v>1</v>
      </c>
      <c r="BJ217">
        <v>2</v>
      </c>
      <c r="BK217">
        <f t="shared" si="29"/>
        <v>5</v>
      </c>
      <c r="BL217">
        <f t="shared" si="29"/>
        <v>2</v>
      </c>
      <c r="BM217">
        <v>2</v>
      </c>
      <c r="BN217">
        <f t="shared" si="30"/>
        <v>3</v>
      </c>
      <c r="BO217">
        <v>2</v>
      </c>
      <c r="BP217">
        <v>3</v>
      </c>
      <c r="BQ217">
        <f t="shared" si="31"/>
        <v>47</v>
      </c>
      <c r="BR217">
        <f t="shared" si="32"/>
        <v>2.35</v>
      </c>
      <c r="BS217" s="10">
        <f t="shared" si="33"/>
        <v>0.81272770088724888</v>
      </c>
      <c r="BT217" s="11">
        <f t="shared" si="34"/>
        <v>54.938449804597433</v>
      </c>
      <c r="BU217" s="11">
        <f t="shared" si="35"/>
        <v>599.38449804597428</v>
      </c>
    </row>
    <row r="218" spans="1:73">
      <c r="A218">
        <v>2752</v>
      </c>
      <c r="B218">
        <v>0</v>
      </c>
      <c r="C218">
        <v>1992</v>
      </c>
      <c r="D218" s="1">
        <v>42703.762523148151</v>
      </c>
      <c r="E218" t="s">
        <v>262</v>
      </c>
      <c r="F218">
        <v>4</v>
      </c>
      <c r="G218">
        <v>3</v>
      </c>
      <c r="H218">
        <v>3</v>
      </c>
      <c r="I218">
        <v>4</v>
      </c>
      <c r="J218">
        <v>4</v>
      </c>
      <c r="K218">
        <v>2</v>
      </c>
      <c r="L218">
        <v>2</v>
      </c>
      <c r="M218">
        <v>4</v>
      </c>
      <c r="N218">
        <v>3</v>
      </c>
      <c r="O218">
        <v>4</v>
      </c>
      <c r="P218">
        <v>4</v>
      </c>
      <c r="Q218">
        <v>2</v>
      </c>
      <c r="R218">
        <v>3</v>
      </c>
      <c r="S218">
        <v>5</v>
      </c>
      <c r="T218">
        <v>1</v>
      </c>
      <c r="U218">
        <v>4</v>
      </c>
      <c r="V218">
        <v>3</v>
      </c>
      <c r="W218">
        <v>2</v>
      </c>
      <c r="X218">
        <v>4</v>
      </c>
      <c r="Y218">
        <v>3</v>
      </c>
      <c r="Z218">
        <v>10</v>
      </c>
      <c r="AA218">
        <v>24</v>
      </c>
      <c r="AB218">
        <v>5</v>
      </c>
      <c r="AC218">
        <v>6</v>
      </c>
      <c r="AD218">
        <v>5</v>
      </c>
      <c r="AE218">
        <v>7</v>
      </c>
      <c r="AF218">
        <v>7</v>
      </c>
      <c r="AG218">
        <v>6</v>
      </c>
      <c r="AH218">
        <v>3</v>
      </c>
      <c r="AI218">
        <v>5</v>
      </c>
      <c r="AJ218">
        <v>5</v>
      </c>
      <c r="AK218">
        <v>3</v>
      </c>
      <c r="AL218">
        <v>8</v>
      </c>
      <c r="AM218">
        <v>7</v>
      </c>
      <c r="AN218">
        <v>7</v>
      </c>
      <c r="AO218">
        <v>5</v>
      </c>
      <c r="AP218">
        <v>11</v>
      </c>
      <c r="AQ218">
        <v>8</v>
      </c>
      <c r="AR218">
        <v>5</v>
      </c>
      <c r="AS218">
        <v>4</v>
      </c>
      <c r="AT218">
        <v>38</v>
      </c>
      <c r="AW218">
        <v>4</v>
      </c>
      <c r="AX218">
        <f t="shared" si="27"/>
        <v>3</v>
      </c>
      <c r="AY218">
        <v>3</v>
      </c>
      <c r="AZ218">
        <v>4</v>
      </c>
      <c r="BA218">
        <v>4</v>
      </c>
      <c r="BB218">
        <f t="shared" si="28"/>
        <v>4</v>
      </c>
      <c r="BC218">
        <f t="shared" si="28"/>
        <v>4</v>
      </c>
      <c r="BD218">
        <v>4</v>
      </c>
      <c r="BE218">
        <v>3</v>
      </c>
      <c r="BF218">
        <v>4</v>
      </c>
      <c r="BG218">
        <v>4</v>
      </c>
      <c r="BH218">
        <v>2</v>
      </c>
      <c r="BI218">
        <v>3</v>
      </c>
      <c r="BJ218">
        <v>5</v>
      </c>
      <c r="BK218">
        <f t="shared" si="29"/>
        <v>5</v>
      </c>
      <c r="BL218">
        <f t="shared" si="29"/>
        <v>2</v>
      </c>
      <c r="BM218">
        <v>3</v>
      </c>
      <c r="BN218">
        <f t="shared" si="30"/>
        <v>4</v>
      </c>
      <c r="BO218">
        <v>4</v>
      </c>
      <c r="BP218">
        <v>3</v>
      </c>
      <c r="BQ218">
        <f t="shared" si="31"/>
        <v>72</v>
      </c>
      <c r="BR218">
        <f t="shared" si="32"/>
        <v>3.6</v>
      </c>
      <c r="BS218" s="10">
        <f t="shared" si="33"/>
        <v>0.82078268166812363</v>
      </c>
      <c r="BT218" s="11">
        <f t="shared" si="34"/>
        <v>83.335091648116617</v>
      </c>
      <c r="BU218" s="11">
        <f t="shared" si="35"/>
        <v>883.35091648116622</v>
      </c>
    </row>
    <row r="219" spans="1:73">
      <c r="A219">
        <v>2761</v>
      </c>
      <c r="B219">
        <v>0</v>
      </c>
      <c r="C219">
        <v>1989</v>
      </c>
      <c r="D219" s="1">
        <v>42703.829976851855</v>
      </c>
      <c r="E219" t="s">
        <v>263</v>
      </c>
      <c r="F219">
        <v>4</v>
      </c>
      <c r="G219">
        <v>4</v>
      </c>
      <c r="H219">
        <v>4</v>
      </c>
      <c r="I219">
        <v>4</v>
      </c>
      <c r="J219">
        <v>1</v>
      </c>
      <c r="K219">
        <v>4</v>
      </c>
      <c r="L219">
        <v>4</v>
      </c>
      <c r="M219">
        <v>2</v>
      </c>
      <c r="N219">
        <v>3</v>
      </c>
      <c r="O219">
        <v>2</v>
      </c>
      <c r="P219">
        <v>4</v>
      </c>
      <c r="Q219">
        <v>1</v>
      </c>
      <c r="R219">
        <v>4</v>
      </c>
      <c r="S219">
        <v>2</v>
      </c>
      <c r="T219">
        <v>4</v>
      </c>
      <c r="U219">
        <v>4</v>
      </c>
      <c r="V219">
        <v>2</v>
      </c>
      <c r="W219">
        <v>5</v>
      </c>
      <c r="X219">
        <v>1</v>
      </c>
      <c r="Y219">
        <v>2</v>
      </c>
      <c r="Z219">
        <v>5</v>
      </c>
      <c r="AA219">
        <v>3</v>
      </c>
      <c r="AB219">
        <v>2</v>
      </c>
      <c r="AC219">
        <v>4</v>
      </c>
      <c r="AD219">
        <v>2</v>
      </c>
      <c r="AE219">
        <v>3</v>
      </c>
      <c r="AF219">
        <v>5</v>
      </c>
      <c r="AG219">
        <v>2</v>
      </c>
      <c r="AH219">
        <v>2</v>
      </c>
      <c r="AI219">
        <v>3</v>
      </c>
      <c r="AJ219">
        <v>3</v>
      </c>
      <c r="AK219">
        <v>2</v>
      </c>
      <c r="AL219">
        <v>5</v>
      </c>
      <c r="AM219">
        <v>3</v>
      </c>
      <c r="AN219">
        <v>3</v>
      </c>
      <c r="AO219">
        <v>5</v>
      </c>
      <c r="AP219">
        <v>4</v>
      </c>
      <c r="AQ219">
        <v>3</v>
      </c>
      <c r="AR219">
        <v>3</v>
      </c>
      <c r="AS219">
        <v>2</v>
      </c>
      <c r="AT219">
        <v>45</v>
      </c>
      <c r="AW219">
        <v>4</v>
      </c>
      <c r="AX219">
        <f t="shared" si="27"/>
        <v>2</v>
      </c>
      <c r="AY219">
        <v>4</v>
      </c>
      <c r="AZ219">
        <v>4</v>
      </c>
      <c r="BA219">
        <v>1</v>
      </c>
      <c r="BB219">
        <f t="shared" si="28"/>
        <v>2</v>
      </c>
      <c r="BC219">
        <f t="shared" si="28"/>
        <v>2</v>
      </c>
      <c r="BD219">
        <v>2</v>
      </c>
      <c r="BE219">
        <v>3</v>
      </c>
      <c r="BF219">
        <v>2</v>
      </c>
      <c r="BG219">
        <v>4</v>
      </c>
      <c r="BH219">
        <v>1</v>
      </c>
      <c r="BI219">
        <v>4</v>
      </c>
      <c r="BJ219">
        <v>2</v>
      </c>
      <c r="BK219">
        <f t="shared" si="29"/>
        <v>2</v>
      </c>
      <c r="BL219">
        <f t="shared" si="29"/>
        <v>2</v>
      </c>
      <c r="BM219">
        <v>2</v>
      </c>
      <c r="BN219">
        <f t="shared" si="30"/>
        <v>1</v>
      </c>
      <c r="BO219">
        <v>1</v>
      </c>
      <c r="BP219">
        <v>2</v>
      </c>
      <c r="BQ219">
        <f t="shared" si="31"/>
        <v>47</v>
      </c>
      <c r="BR219">
        <f t="shared" si="32"/>
        <v>2.35</v>
      </c>
      <c r="BS219" s="10">
        <f t="shared" si="33"/>
        <v>1.0894228312566052</v>
      </c>
      <c r="BT219" s="11">
        <f t="shared" si="34"/>
        <v>40.985004829114906</v>
      </c>
      <c r="BU219" s="11">
        <f t="shared" si="35"/>
        <v>459.85004829114905</v>
      </c>
    </row>
    <row r="220" spans="1:73">
      <c r="A220">
        <v>2762</v>
      </c>
      <c r="B220">
        <v>0</v>
      </c>
      <c r="C220">
        <v>1988</v>
      </c>
      <c r="D220" s="1">
        <v>42703.831956018519</v>
      </c>
      <c r="E220" t="s">
        <v>264</v>
      </c>
      <c r="F220">
        <v>5</v>
      </c>
      <c r="G220">
        <v>1</v>
      </c>
      <c r="H220">
        <v>3</v>
      </c>
      <c r="I220">
        <v>4</v>
      </c>
      <c r="J220">
        <v>2</v>
      </c>
      <c r="K220">
        <v>2</v>
      </c>
      <c r="L220">
        <v>2</v>
      </c>
      <c r="M220">
        <v>2</v>
      </c>
      <c r="N220">
        <v>4</v>
      </c>
      <c r="O220">
        <v>4</v>
      </c>
      <c r="P220">
        <v>5</v>
      </c>
      <c r="Q220">
        <v>4</v>
      </c>
      <c r="R220">
        <v>2</v>
      </c>
      <c r="S220">
        <v>5</v>
      </c>
      <c r="T220">
        <v>2</v>
      </c>
      <c r="U220">
        <v>2</v>
      </c>
      <c r="V220">
        <v>3</v>
      </c>
      <c r="W220">
        <v>2</v>
      </c>
      <c r="X220">
        <v>5</v>
      </c>
      <c r="Y220">
        <v>4</v>
      </c>
      <c r="Z220">
        <v>3</v>
      </c>
      <c r="AA220">
        <v>3</v>
      </c>
      <c r="AB220">
        <v>3</v>
      </c>
      <c r="AC220">
        <v>2</v>
      </c>
      <c r="AD220">
        <v>3</v>
      </c>
      <c r="AE220">
        <v>3</v>
      </c>
      <c r="AF220">
        <v>6</v>
      </c>
      <c r="AG220">
        <v>3</v>
      </c>
      <c r="AH220">
        <v>2</v>
      </c>
      <c r="AI220">
        <v>4</v>
      </c>
      <c r="AJ220">
        <v>4</v>
      </c>
      <c r="AK220">
        <v>2</v>
      </c>
      <c r="AL220">
        <v>3</v>
      </c>
      <c r="AM220">
        <v>2</v>
      </c>
      <c r="AN220">
        <v>3</v>
      </c>
      <c r="AO220">
        <v>4</v>
      </c>
      <c r="AP220">
        <v>2</v>
      </c>
      <c r="AQ220">
        <v>3</v>
      </c>
      <c r="AR220">
        <v>2</v>
      </c>
      <c r="AS220">
        <v>2</v>
      </c>
      <c r="AT220">
        <v>50</v>
      </c>
      <c r="AW220">
        <v>5</v>
      </c>
      <c r="AX220">
        <f t="shared" si="27"/>
        <v>5</v>
      </c>
      <c r="AY220">
        <v>3</v>
      </c>
      <c r="AZ220">
        <v>4</v>
      </c>
      <c r="BA220">
        <v>2</v>
      </c>
      <c r="BB220">
        <f t="shared" si="28"/>
        <v>4</v>
      </c>
      <c r="BC220">
        <f t="shared" si="28"/>
        <v>4</v>
      </c>
      <c r="BD220">
        <v>2</v>
      </c>
      <c r="BE220">
        <v>4</v>
      </c>
      <c r="BF220">
        <v>4</v>
      </c>
      <c r="BG220">
        <v>5</v>
      </c>
      <c r="BH220">
        <v>4</v>
      </c>
      <c r="BI220">
        <v>2</v>
      </c>
      <c r="BJ220">
        <v>5</v>
      </c>
      <c r="BK220">
        <f t="shared" si="29"/>
        <v>4</v>
      </c>
      <c r="BL220">
        <f t="shared" si="29"/>
        <v>4</v>
      </c>
      <c r="BM220">
        <v>3</v>
      </c>
      <c r="BN220">
        <f t="shared" si="30"/>
        <v>4</v>
      </c>
      <c r="BO220">
        <v>5</v>
      </c>
      <c r="BP220">
        <v>4</v>
      </c>
      <c r="BQ220">
        <f t="shared" si="31"/>
        <v>77</v>
      </c>
      <c r="BR220">
        <f t="shared" si="32"/>
        <v>3.85</v>
      </c>
      <c r="BS220" s="10">
        <f t="shared" si="33"/>
        <v>0.98808693416808457</v>
      </c>
      <c r="BT220" s="11">
        <f t="shared" si="34"/>
        <v>74.031947463801174</v>
      </c>
      <c r="BU220" s="11">
        <f t="shared" si="35"/>
        <v>790.3194746380118</v>
      </c>
    </row>
    <row r="221" spans="1:73">
      <c r="A221">
        <v>2763</v>
      </c>
      <c r="B221">
        <v>0</v>
      </c>
      <c r="C221">
        <v>1982</v>
      </c>
      <c r="D221" s="1">
        <v>42703.83394675926</v>
      </c>
      <c r="E221" t="s">
        <v>265</v>
      </c>
      <c r="F221">
        <v>2</v>
      </c>
      <c r="G221">
        <v>3</v>
      </c>
      <c r="H221">
        <v>4</v>
      </c>
      <c r="I221">
        <v>4</v>
      </c>
      <c r="J221">
        <v>1</v>
      </c>
      <c r="K221">
        <v>4</v>
      </c>
      <c r="L221">
        <v>1</v>
      </c>
      <c r="M221">
        <v>2</v>
      </c>
      <c r="N221">
        <v>2</v>
      </c>
      <c r="O221">
        <v>1</v>
      </c>
      <c r="P221">
        <v>2</v>
      </c>
      <c r="Q221">
        <v>3</v>
      </c>
      <c r="R221">
        <v>4</v>
      </c>
      <c r="S221">
        <v>1</v>
      </c>
      <c r="T221">
        <v>4</v>
      </c>
      <c r="U221">
        <v>4</v>
      </c>
      <c r="V221">
        <v>2</v>
      </c>
      <c r="W221">
        <v>4</v>
      </c>
      <c r="X221">
        <v>4</v>
      </c>
      <c r="Y221">
        <v>2</v>
      </c>
      <c r="Z221">
        <v>10</v>
      </c>
      <c r="AA221">
        <v>3</v>
      </c>
      <c r="AB221">
        <v>2</v>
      </c>
      <c r="AC221">
        <v>4</v>
      </c>
      <c r="AD221">
        <v>2</v>
      </c>
      <c r="AE221">
        <v>3</v>
      </c>
      <c r="AF221">
        <v>4</v>
      </c>
      <c r="AG221">
        <v>3</v>
      </c>
      <c r="AH221">
        <v>2</v>
      </c>
      <c r="AI221">
        <v>2</v>
      </c>
      <c r="AJ221">
        <v>3</v>
      </c>
      <c r="AK221">
        <v>3</v>
      </c>
      <c r="AL221">
        <v>2</v>
      </c>
      <c r="AM221">
        <v>2</v>
      </c>
      <c r="AN221">
        <v>4</v>
      </c>
      <c r="AO221">
        <v>2</v>
      </c>
      <c r="AP221">
        <v>3</v>
      </c>
      <c r="AQ221">
        <v>2</v>
      </c>
      <c r="AR221">
        <v>4</v>
      </c>
      <c r="AS221">
        <v>1</v>
      </c>
      <c r="AT221">
        <v>48</v>
      </c>
      <c r="AW221">
        <v>2</v>
      </c>
      <c r="AX221">
        <f t="shared" si="27"/>
        <v>3</v>
      </c>
      <c r="AY221">
        <v>4</v>
      </c>
      <c r="AZ221">
        <v>4</v>
      </c>
      <c r="BA221">
        <v>1</v>
      </c>
      <c r="BB221">
        <f t="shared" si="28"/>
        <v>2</v>
      </c>
      <c r="BC221">
        <f t="shared" si="28"/>
        <v>5</v>
      </c>
      <c r="BD221">
        <v>2</v>
      </c>
      <c r="BE221">
        <v>2</v>
      </c>
      <c r="BF221">
        <v>1</v>
      </c>
      <c r="BG221">
        <v>2</v>
      </c>
      <c r="BH221">
        <v>3</v>
      </c>
      <c r="BI221">
        <v>4</v>
      </c>
      <c r="BJ221">
        <v>1</v>
      </c>
      <c r="BK221">
        <f t="shared" si="29"/>
        <v>2</v>
      </c>
      <c r="BL221">
        <f t="shared" si="29"/>
        <v>2</v>
      </c>
      <c r="BM221">
        <v>2</v>
      </c>
      <c r="BN221">
        <f t="shared" si="30"/>
        <v>2</v>
      </c>
      <c r="BO221">
        <v>4</v>
      </c>
      <c r="BP221">
        <v>2</v>
      </c>
      <c r="BQ221">
        <f t="shared" si="31"/>
        <v>50</v>
      </c>
      <c r="BR221">
        <f t="shared" si="32"/>
        <v>2.5</v>
      </c>
      <c r="BS221" s="10">
        <f t="shared" si="33"/>
        <v>1.1470786693528088</v>
      </c>
      <c r="BT221" s="11">
        <f t="shared" si="34"/>
        <v>41.409539963636398</v>
      </c>
      <c r="BU221" s="11">
        <f t="shared" si="35"/>
        <v>464.09539963636399</v>
      </c>
    </row>
    <row r="222" spans="1:73">
      <c r="A222">
        <v>2767</v>
      </c>
      <c r="B222">
        <v>0</v>
      </c>
      <c r="C222">
        <v>1979</v>
      </c>
      <c r="D222" s="1">
        <v>42703.875949074078</v>
      </c>
      <c r="E222" t="s">
        <v>266</v>
      </c>
      <c r="F222">
        <v>5</v>
      </c>
      <c r="G222">
        <v>2</v>
      </c>
      <c r="H222">
        <v>5</v>
      </c>
      <c r="I222">
        <v>2</v>
      </c>
      <c r="J222">
        <v>1</v>
      </c>
      <c r="K222">
        <v>4</v>
      </c>
      <c r="L222">
        <v>2</v>
      </c>
      <c r="M222">
        <v>4</v>
      </c>
      <c r="N222">
        <v>1</v>
      </c>
      <c r="O222">
        <v>1</v>
      </c>
      <c r="P222">
        <v>4</v>
      </c>
      <c r="Q222">
        <v>1</v>
      </c>
      <c r="R222">
        <v>3</v>
      </c>
      <c r="S222">
        <v>4</v>
      </c>
      <c r="T222">
        <v>2</v>
      </c>
      <c r="U222">
        <v>2</v>
      </c>
      <c r="V222">
        <v>3</v>
      </c>
      <c r="W222">
        <v>4</v>
      </c>
      <c r="X222">
        <v>5</v>
      </c>
      <c r="Y222">
        <v>2</v>
      </c>
      <c r="Z222">
        <v>6</v>
      </c>
      <c r="AA222">
        <v>3</v>
      </c>
      <c r="AB222">
        <v>2</v>
      </c>
      <c r="AC222">
        <v>4</v>
      </c>
      <c r="AD222">
        <v>2</v>
      </c>
      <c r="AE222">
        <v>2</v>
      </c>
      <c r="AF222">
        <v>3</v>
      </c>
      <c r="AG222">
        <v>3</v>
      </c>
      <c r="AH222">
        <v>2</v>
      </c>
      <c r="AI222">
        <v>42</v>
      </c>
      <c r="AJ222">
        <v>3</v>
      </c>
      <c r="AK222">
        <v>2</v>
      </c>
      <c r="AL222">
        <v>3</v>
      </c>
      <c r="AM222">
        <v>3</v>
      </c>
      <c r="AN222">
        <v>4</v>
      </c>
      <c r="AO222">
        <v>3</v>
      </c>
      <c r="AP222">
        <v>2</v>
      </c>
      <c r="AQ222">
        <v>2</v>
      </c>
      <c r="AR222">
        <v>4</v>
      </c>
      <c r="AS222">
        <v>2</v>
      </c>
      <c r="AT222">
        <v>64</v>
      </c>
      <c r="AW222">
        <v>5</v>
      </c>
      <c r="AX222">
        <f t="shared" si="27"/>
        <v>4</v>
      </c>
      <c r="AY222">
        <v>5</v>
      </c>
      <c r="AZ222">
        <v>2</v>
      </c>
      <c r="BA222">
        <v>1</v>
      </c>
      <c r="BB222">
        <f t="shared" si="28"/>
        <v>2</v>
      </c>
      <c r="BC222">
        <f t="shared" si="28"/>
        <v>4</v>
      </c>
      <c r="BD222">
        <v>4</v>
      </c>
      <c r="BE222">
        <v>1</v>
      </c>
      <c r="BF222">
        <v>1</v>
      </c>
      <c r="BG222">
        <v>4</v>
      </c>
      <c r="BH222">
        <v>1</v>
      </c>
      <c r="BI222">
        <v>3</v>
      </c>
      <c r="BJ222">
        <v>4</v>
      </c>
      <c r="BK222">
        <f t="shared" si="29"/>
        <v>4</v>
      </c>
      <c r="BL222">
        <f t="shared" si="29"/>
        <v>4</v>
      </c>
      <c r="BM222">
        <v>3</v>
      </c>
      <c r="BN222">
        <f t="shared" si="30"/>
        <v>2</v>
      </c>
      <c r="BO222">
        <v>5</v>
      </c>
      <c r="BP222">
        <v>2</v>
      </c>
      <c r="BQ222">
        <f t="shared" si="31"/>
        <v>61</v>
      </c>
      <c r="BR222">
        <f t="shared" si="32"/>
        <v>3.05</v>
      </c>
      <c r="BS222" s="10">
        <f t="shared" si="33"/>
        <v>1.431782106327635</v>
      </c>
      <c r="BT222" s="11">
        <f t="shared" si="34"/>
        <v>40.474035639847067</v>
      </c>
      <c r="BU222" s="11">
        <f t="shared" si="35"/>
        <v>454.74035639847068</v>
      </c>
    </row>
    <row r="223" spans="1:73">
      <c r="A223">
        <v>2769</v>
      </c>
      <c r="B223">
        <v>0</v>
      </c>
      <c r="C223">
        <v>1995</v>
      </c>
      <c r="D223" s="1">
        <v>42703.878634259258</v>
      </c>
      <c r="E223" t="s">
        <v>267</v>
      </c>
      <c r="F223">
        <v>5</v>
      </c>
      <c r="G223">
        <v>1</v>
      </c>
      <c r="H223">
        <v>4</v>
      </c>
      <c r="I223">
        <v>5</v>
      </c>
      <c r="J223">
        <v>1</v>
      </c>
      <c r="K223">
        <v>3</v>
      </c>
      <c r="L223">
        <v>2</v>
      </c>
      <c r="M223">
        <v>3</v>
      </c>
      <c r="N223">
        <v>2</v>
      </c>
      <c r="O223">
        <v>1</v>
      </c>
      <c r="P223">
        <v>5</v>
      </c>
      <c r="Q223">
        <v>4</v>
      </c>
      <c r="R223">
        <v>1</v>
      </c>
      <c r="S223">
        <v>2</v>
      </c>
      <c r="T223">
        <v>4</v>
      </c>
      <c r="U223">
        <v>4</v>
      </c>
      <c r="V223">
        <v>4</v>
      </c>
      <c r="W223">
        <v>1</v>
      </c>
      <c r="X223">
        <v>2</v>
      </c>
      <c r="Y223">
        <v>2</v>
      </c>
      <c r="Z223">
        <v>4</v>
      </c>
      <c r="AA223">
        <v>2</v>
      </c>
      <c r="AB223">
        <v>3</v>
      </c>
      <c r="AC223">
        <v>3</v>
      </c>
      <c r="AD223">
        <v>1</v>
      </c>
      <c r="AE223">
        <v>4</v>
      </c>
      <c r="AF223">
        <v>3</v>
      </c>
      <c r="AG223">
        <v>3</v>
      </c>
      <c r="AH223">
        <v>2</v>
      </c>
      <c r="AI223">
        <v>1</v>
      </c>
      <c r="AJ223">
        <v>2</v>
      </c>
      <c r="AK223">
        <v>7</v>
      </c>
      <c r="AL223">
        <v>3</v>
      </c>
      <c r="AM223">
        <v>3</v>
      </c>
      <c r="AN223">
        <v>3</v>
      </c>
      <c r="AO223">
        <v>2</v>
      </c>
      <c r="AP223">
        <v>2</v>
      </c>
      <c r="AQ223">
        <v>2</v>
      </c>
      <c r="AR223">
        <v>3</v>
      </c>
      <c r="AS223">
        <v>2</v>
      </c>
      <c r="AT223">
        <v>90</v>
      </c>
      <c r="AW223">
        <v>5</v>
      </c>
      <c r="AX223">
        <f t="shared" si="27"/>
        <v>5</v>
      </c>
      <c r="AY223">
        <v>4</v>
      </c>
      <c r="AZ223">
        <v>5</v>
      </c>
      <c r="BA223">
        <v>1</v>
      </c>
      <c r="BB223">
        <f t="shared" si="28"/>
        <v>3</v>
      </c>
      <c r="BC223">
        <f t="shared" si="28"/>
        <v>4</v>
      </c>
      <c r="BD223">
        <v>3</v>
      </c>
      <c r="BE223">
        <v>2</v>
      </c>
      <c r="BF223">
        <v>1</v>
      </c>
      <c r="BG223">
        <v>5</v>
      </c>
      <c r="BH223">
        <v>4</v>
      </c>
      <c r="BI223">
        <v>1</v>
      </c>
      <c r="BJ223">
        <v>2</v>
      </c>
      <c r="BK223">
        <f t="shared" si="29"/>
        <v>2</v>
      </c>
      <c r="BL223">
        <f t="shared" si="29"/>
        <v>2</v>
      </c>
      <c r="BM223">
        <v>4</v>
      </c>
      <c r="BN223">
        <f t="shared" si="30"/>
        <v>5</v>
      </c>
      <c r="BO223">
        <v>2</v>
      </c>
      <c r="BP223">
        <v>2</v>
      </c>
      <c r="BQ223">
        <f t="shared" si="31"/>
        <v>62</v>
      </c>
      <c r="BR223">
        <f t="shared" si="32"/>
        <v>3.1</v>
      </c>
      <c r="BS223" s="10">
        <f t="shared" si="33"/>
        <v>1.4832396974191329</v>
      </c>
      <c r="BT223" s="11">
        <f t="shared" si="34"/>
        <v>39.710371899084947</v>
      </c>
      <c r="BU223" s="11">
        <f t="shared" si="35"/>
        <v>447.10371899084947</v>
      </c>
    </row>
    <row r="224" spans="1:73">
      <c r="A224">
        <v>2772</v>
      </c>
      <c r="B224">
        <v>0</v>
      </c>
      <c r="C224">
        <v>1982</v>
      </c>
      <c r="D224" s="1">
        <v>42703.881909722222</v>
      </c>
      <c r="E224" t="s">
        <v>268</v>
      </c>
      <c r="F224">
        <v>4</v>
      </c>
      <c r="G224">
        <v>3</v>
      </c>
      <c r="H224">
        <v>2</v>
      </c>
      <c r="I224">
        <v>4</v>
      </c>
      <c r="J224">
        <v>2</v>
      </c>
      <c r="K224">
        <v>4</v>
      </c>
      <c r="L224">
        <v>4</v>
      </c>
      <c r="M224">
        <v>1</v>
      </c>
      <c r="N224">
        <v>1</v>
      </c>
      <c r="O224">
        <v>1</v>
      </c>
      <c r="P224">
        <v>5</v>
      </c>
      <c r="Q224">
        <v>2</v>
      </c>
      <c r="R224">
        <v>4</v>
      </c>
      <c r="S224">
        <v>1</v>
      </c>
      <c r="T224">
        <v>4</v>
      </c>
      <c r="U224">
        <v>4</v>
      </c>
      <c r="V224">
        <v>2</v>
      </c>
      <c r="W224">
        <v>2</v>
      </c>
      <c r="X224">
        <v>2</v>
      </c>
      <c r="Y224">
        <v>2</v>
      </c>
      <c r="Z224">
        <v>78</v>
      </c>
      <c r="AA224">
        <v>2</v>
      </c>
      <c r="AB224">
        <v>3</v>
      </c>
      <c r="AC224">
        <v>3</v>
      </c>
      <c r="AD224">
        <v>1</v>
      </c>
      <c r="AE224">
        <v>3</v>
      </c>
      <c r="AF224">
        <v>17</v>
      </c>
      <c r="AG224">
        <v>4</v>
      </c>
      <c r="AH224">
        <v>1</v>
      </c>
      <c r="AI224">
        <v>3</v>
      </c>
      <c r="AJ224">
        <v>3</v>
      </c>
      <c r="AK224">
        <v>2</v>
      </c>
      <c r="AL224">
        <v>3</v>
      </c>
      <c r="AM224">
        <v>1</v>
      </c>
      <c r="AN224">
        <v>3</v>
      </c>
      <c r="AO224">
        <v>2</v>
      </c>
      <c r="AP224">
        <v>2</v>
      </c>
      <c r="AQ224">
        <v>4</v>
      </c>
      <c r="AR224">
        <v>2</v>
      </c>
      <c r="AS224">
        <v>2</v>
      </c>
      <c r="AT224">
        <v>46</v>
      </c>
      <c r="AW224">
        <v>4</v>
      </c>
      <c r="AX224">
        <f t="shared" si="27"/>
        <v>3</v>
      </c>
      <c r="AY224">
        <v>2</v>
      </c>
      <c r="AZ224">
        <v>4</v>
      </c>
      <c r="BA224">
        <v>2</v>
      </c>
      <c r="BB224">
        <f t="shared" si="28"/>
        <v>2</v>
      </c>
      <c r="BC224">
        <f t="shared" si="28"/>
        <v>2</v>
      </c>
      <c r="BD224">
        <v>1</v>
      </c>
      <c r="BE224">
        <v>1</v>
      </c>
      <c r="BF224">
        <v>1</v>
      </c>
      <c r="BG224">
        <v>5</v>
      </c>
      <c r="BH224">
        <v>2</v>
      </c>
      <c r="BI224">
        <v>4</v>
      </c>
      <c r="BJ224">
        <v>1</v>
      </c>
      <c r="BK224">
        <f t="shared" si="29"/>
        <v>2</v>
      </c>
      <c r="BL224">
        <f t="shared" si="29"/>
        <v>2</v>
      </c>
      <c r="BM224">
        <v>2</v>
      </c>
      <c r="BN224">
        <f t="shared" si="30"/>
        <v>4</v>
      </c>
      <c r="BO224">
        <v>2</v>
      </c>
      <c r="BP224">
        <v>2</v>
      </c>
      <c r="BQ224">
        <f t="shared" si="31"/>
        <v>48</v>
      </c>
      <c r="BR224">
        <f t="shared" si="32"/>
        <v>2.4</v>
      </c>
      <c r="BS224" s="10">
        <f t="shared" si="33"/>
        <v>1.1876558069531229</v>
      </c>
      <c r="BT224" s="11">
        <f t="shared" si="34"/>
        <v>38.394962356126335</v>
      </c>
      <c r="BU224" s="11">
        <f t="shared" si="35"/>
        <v>433.94962356126337</v>
      </c>
    </row>
    <row r="225" spans="1:73">
      <c r="A225">
        <v>2773</v>
      </c>
      <c r="B225">
        <v>0</v>
      </c>
      <c r="C225">
        <v>1981</v>
      </c>
      <c r="D225" s="1">
        <v>42703.885520833333</v>
      </c>
      <c r="E225" t="s">
        <v>269</v>
      </c>
      <c r="F225">
        <v>5</v>
      </c>
      <c r="G225">
        <v>3</v>
      </c>
      <c r="H225">
        <v>4</v>
      </c>
      <c r="I225">
        <v>4</v>
      </c>
      <c r="J225">
        <v>1</v>
      </c>
      <c r="K225">
        <v>4</v>
      </c>
      <c r="L225">
        <v>2</v>
      </c>
      <c r="M225">
        <v>2</v>
      </c>
      <c r="N225">
        <v>4</v>
      </c>
      <c r="O225">
        <v>2</v>
      </c>
      <c r="P225">
        <v>5</v>
      </c>
      <c r="Q225">
        <v>2</v>
      </c>
      <c r="R225">
        <v>4</v>
      </c>
      <c r="S225">
        <v>1</v>
      </c>
      <c r="T225">
        <v>4</v>
      </c>
      <c r="U225">
        <v>4</v>
      </c>
      <c r="V225">
        <v>2</v>
      </c>
      <c r="W225">
        <v>4</v>
      </c>
      <c r="X225">
        <v>4</v>
      </c>
      <c r="Y225">
        <v>2</v>
      </c>
      <c r="Z225">
        <v>17</v>
      </c>
      <c r="AA225">
        <v>3</v>
      </c>
      <c r="AB225">
        <v>2</v>
      </c>
      <c r="AC225">
        <v>2</v>
      </c>
      <c r="AD225">
        <v>3</v>
      </c>
      <c r="AE225">
        <v>4</v>
      </c>
      <c r="AF225">
        <v>4</v>
      </c>
      <c r="AG225">
        <v>3</v>
      </c>
      <c r="AH225">
        <v>1</v>
      </c>
      <c r="AI225">
        <v>3</v>
      </c>
      <c r="AJ225">
        <v>2</v>
      </c>
      <c r="AK225">
        <v>2</v>
      </c>
      <c r="AL225">
        <v>2</v>
      </c>
      <c r="AM225">
        <v>2</v>
      </c>
      <c r="AN225">
        <v>2</v>
      </c>
      <c r="AO225">
        <v>1</v>
      </c>
      <c r="AP225">
        <v>2</v>
      </c>
      <c r="AQ225">
        <v>3</v>
      </c>
      <c r="AR225">
        <v>2</v>
      </c>
      <c r="AS225">
        <v>2</v>
      </c>
      <c r="AT225">
        <v>47</v>
      </c>
      <c r="AW225">
        <v>5</v>
      </c>
      <c r="AX225">
        <f t="shared" si="27"/>
        <v>3</v>
      </c>
      <c r="AY225">
        <v>4</v>
      </c>
      <c r="AZ225">
        <v>4</v>
      </c>
      <c r="BA225">
        <v>1</v>
      </c>
      <c r="BB225">
        <f t="shared" si="28"/>
        <v>2</v>
      </c>
      <c r="BC225">
        <f t="shared" si="28"/>
        <v>4</v>
      </c>
      <c r="BD225">
        <v>2</v>
      </c>
      <c r="BE225">
        <v>4</v>
      </c>
      <c r="BF225">
        <v>2</v>
      </c>
      <c r="BG225">
        <v>5</v>
      </c>
      <c r="BH225">
        <v>2</v>
      </c>
      <c r="BI225">
        <v>4</v>
      </c>
      <c r="BJ225">
        <v>1</v>
      </c>
      <c r="BK225">
        <f t="shared" si="29"/>
        <v>2</v>
      </c>
      <c r="BL225">
        <f t="shared" si="29"/>
        <v>2</v>
      </c>
      <c r="BM225">
        <v>2</v>
      </c>
      <c r="BN225">
        <f t="shared" si="30"/>
        <v>2</v>
      </c>
      <c r="BO225">
        <v>4</v>
      </c>
      <c r="BP225">
        <v>2</v>
      </c>
      <c r="BQ225">
        <f t="shared" si="31"/>
        <v>57</v>
      </c>
      <c r="BR225">
        <f t="shared" si="32"/>
        <v>2.85</v>
      </c>
      <c r="BS225" s="10">
        <f t="shared" si="33"/>
        <v>1.2680278927697552</v>
      </c>
      <c r="BT225" s="11">
        <f t="shared" si="34"/>
        <v>42.704107937026585</v>
      </c>
      <c r="BU225" s="11">
        <f t="shared" si="35"/>
        <v>477.04107937026583</v>
      </c>
    </row>
    <row r="226" spans="1:73">
      <c r="A226">
        <v>2775</v>
      </c>
      <c r="B226">
        <v>0</v>
      </c>
      <c r="C226">
        <v>1986</v>
      </c>
      <c r="D226" s="1">
        <v>42703.888541666667</v>
      </c>
      <c r="E226" t="s">
        <v>270</v>
      </c>
      <c r="F226">
        <v>1</v>
      </c>
      <c r="G226">
        <v>5</v>
      </c>
      <c r="H226">
        <v>3</v>
      </c>
      <c r="I226">
        <v>4</v>
      </c>
      <c r="J226">
        <v>2</v>
      </c>
      <c r="K226">
        <v>5</v>
      </c>
      <c r="L226">
        <v>2</v>
      </c>
      <c r="M226">
        <v>2</v>
      </c>
      <c r="N226">
        <v>2</v>
      </c>
      <c r="O226">
        <v>1</v>
      </c>
      <c r="P226">
        <v>5</v>
      </c>
      <c r="Q226">
        <v>1</v>
      </c>
      <c r="R226">
        <v>2</v>
      </c>
      <c r="S226">
        <v>1</v>
      </c>
      <c r="T226">
        <v>4</v>
      </c>
      <c r="U226">
        <v>4</v>
      </c>
      <c r="V226">
        <v>2</v>
      </c>
      <c r="W226">
        <v>2</v>
      </c>
      <c r="X226">
        <v>4</v>
      </c>
      <c r="Y226">
        <v>3</v>
      </c>
      <c r="Z226">
        <v>5</v>
      </c>
      <c r="AA226">
        <v>2</v>
      </c>
      <c r="AB226">
        <v>2</v>
      </c>
      <c r="AC226">
        <v>4</v>
      </c>
      <c r="AD226">
        <v>1</v>
      </c>
      <c r="AE226">
        <v>4</v>
      </c>
      <c r="AF226">
        <v>3</v>
      </c>
      <c r="AG226">
        <v>4</v>
      </c>
      <c r="AH226">
        <v>1</v>
      </c>
      <c r="AI226">
        <v>2</v>
      </c>
      <c r="AJ226">
        <v>2</v>
      </c>
      <c r="AK226">
        <v>2</v>
      </c>
      <c r="AL226">
        <v>2</v>
      </c>
      <c r="AM226">
        <v>2</v>
      </c>
      <c r="AN226">
        <v>2</v>
      </c>
      <c r="AO226">
        <v>2</v>
      </c>
      <c r="AP226">
        <v>6</v>
      </c>
      <c r="AQ226">
        <v>3</v>
      </c>
      <c r="AR226">
        <v>2</v>
      </c>
      <c r="AS226">
        <v>3</v>
      </c>
      <c r="AT226">
        <v>66</v>
      </c>
      <c r="AW226">
        <v>1</v>
      </c>
      <c r="AX226">
        <f t="shared" si="27"/>
        <v>1</v>
      </c>
      <c r="AY226">
        <v>3</v>
      </c>
      <c r="AZ226">
        <v>4</v>
      </c>
      <c r="BA226">
        <v>2</v>
      </c>
      <c r="BB226">
        <f t="shared" si="28"/>
        <v>1</v>
      </c>
      <c r="BC226">
        <f t="shared" si="28"/>
        <v>4</v>
      </c>
      <c r="BD226">
        <v>2</v>
      </c>
      <c r="BE226">
        <v>2</v>
      </c>
      <c r="BF226">
        <v>1</v>
      </c>
      <c r="BG226">
        <v>5</v>
      </c>
      <c r="BH226">
        <v>1</v>
      </c>
      <c r="BI226">
        <v>2</v>
      </c>
      <c r="BJ226">
        <v>1</v>
      </c>
      <c r="BK226">
        <f t="shared" si="29"/>
        <v>2</v>
      </c>
      <c r="BL226">
        <f t="shared" si="29"/>
        <v>2</v>
      </c>
      <c r="BM226">
        <v>2</v>
      </c>
      <c r="BN226">
        <f t="shared" si="30"/>
        <v>4</v>
      </c>
      <c r="BO226">
        <v>4</v>
      </c>
      <c r="BP226">
        <v>3</v>
      </c>
      <c r="BQ226">
        <f t="shared" si="31"/>
        <v>47</v>
      </c>
      <c r="BR226">
        <f t="shared" si="32"/>
        <v>2.35</v>
      </c>
      <c r="BS226" s="10">
        <f t="shared" si="33"/>
        <v>1.2680278927697548</v>
      </c>
      <c r="BT226" s="11">
        <f t="shared" si="34"/>
        <v>35.212159176144738</v>
      </c>
      <c r="BU226" s="11">
        <f t="shared" si="35"/>
        <v>402.12159176144735</v>
      </c>
    </row>
    <row r="227" spans="1:73">
      <c r="A227">
        <v>2774</v>
      </c>
      <c r="B227">
        <v>0</v>
      </c>
      <c r="C227">
        <v>1986</v>
      </c>
      <c r="D227" s="1">
        <v>42703.888657407406</v>
      </c>
      <c r="E227" t="s">
        <v>271</v>
      </c>
      <c r="F227">
        <v>2</v>
      </c>
      <c r="G227">
        <v>3</v>
      </c>
      <c r="H227">
        <v>4</v>
      </c>
      <c r="I227">
        <v>2</v>
      </c>
      <c r="J227">
        <v>2</v>
      </c>
      <c r="K227">
        <v>3</v>
      </c>
      <c r="L227">
        <v>4</v>
      </c>
      <c r="M227">
        <v>4</v>
      </c>
      <c r="N227">
        <v>2</v>
      </c>
      <c r="O227">
        <v>2</v>
      </c>
      <c r="P227">
        <v>2</v>
      </c>
      <c r="Q227">
        <v>2</v>
      </c>
      <c r="R227">
        <v>3</v>
      </c>
      <c r="S227">
        <v>2</v>
      </c>
      <c r="T227">
        <v>2</v>
      </c>
      <c r="U227">
        <v>2</v>
      </c>
      <c r="V227">
        <v>2</v>
      </c>
      <c r="W227">
        <v>3</v>
      </c>
      <c r="X227">
        <v>3</v>
      </c>
      <c r="Y227">
        <v>2</v>
      </c>
      <c r="Z227">
        <v>3</v>
      </c>
      <c r="AA227">
        <v>7</v>
      </c>
      <c r="AB227">
        <v>12</v>
      </c>
      <c r="AC227">
        <v>6</v>
      </c>
      <c r="AD227">
        <v>8</v>
      </c>
      <c r="AE227">
        <v>9</v>
      </c>
      <c r="AF227">
        <v>5</v>
      </c>
      <c r="AG227">
        <v>5</v>
      </c>
      <c r="AH227">
        <v>4</v>
      </c>
      <c r="AI227">
        <v>3</v>
      </c>
      <c r="AJ227">
        <v>5</v>
      </c>
      <c r="AK227">
        <v>5</v>
      </c>
      <c r="AL227">
        <v>8</v>
      </c>
      <c r="AM227">
        <v>3</v>
      </c>
      <c r="AN227">
        <v>6</v>
      </c>
      <c r="AO227">
        <v>5</v>
      </c>
      <c r="AP227">
        <v>6</v>
      </c>
      <c r="AQ227">
        <v>7</v>
      </c>
      <c r="AR227">
        <v>4</v>
      </c>
      <c r="AS227">
        <v>3</v>
      </c>
      <c r="AT227">
        <v>19</v>
      </c>
      <c r="AW227">
        <v>2</v>
      </c>
      <c r="AX227">
        <f t="shared" si="27"/>
        <v>3</v>
      </c>
      <c r="AY227">
        <v>4</v>
      </c>
      <c r="AZ227">
        <v>2</v>
      </c>
      <c r="BA227">
        <v>2</v>
      </c>
      <c r="BB227">
        <f t="shared" si="28"/>
        <v>3</v>
      </c>
      <c r="BC227">
        <f t="shared" si="28"/>
        <v>2</v>
      </c>
      <c r="BD227">
        <v>4</v>
      </c>
      <c r="BE227">
        <v>2</v>
      </c>
      <c r="BF227">
        <v>2</v>
      </c>
      <c r="BG227">
        <v>2</v>
      </c>
      <c r="BH227">
        <v>2</v>
      </c>
      <c r="BI227">
        <v>3</v>
      </c>
      <c r="BJ227">
        <v>2</v>
      </c>
      <c r="BK227">
        <f t="shared" si="29"/>
        <v>4</v>
      </c>
      <c r="BL227">
        <f t="shared" si="29"/>
        <v>4</v>
      </c>
      <c r="BM227">
        <v>2</v>
      </c>
      <c r="BN227">
        <f t="shared" si="30"/>
        <v>3</v>
      </c>
      <c r="BO227">
        <v>3</v>
      </c>
      <c r="BP227">
        <v>2</v>
      </c>
      <c r="BQ227">
        <f t="shared" si="31"/>
        <v>53</v>
      </c>
      <c r="BR227">
        <f t="shared" si="32"/>
        <v>2.65</v>
      </c>
      <c r="BS227" s="10">
        <f t="shared" si="33"/>
        <v>0.81272770088724933</v>
      </c>
      <c r="BT227" s="11">
        <f t="shared" si="34"/>
        <v>61.95186892858856</v>
      </c>
      <c r="BU227" s="11">
        <f t="shared" si="35"/>
        <v>669.51868928588556</v>
      </c>
    </row>
    <row r="228" spans="1:73">
      <c r="A228">
        <v>2776</v>
      </c>
      <c r="B228">
        <v>0</v>
      </c>
      <c r="C228">
        <v>1987</v>
      </c>
      <c r="D228" s="1">
        <v>42703.892696759256</v>
      </c>
      <c r="E228" t="s">
        <v>81</v>
      </c>
      <c r="F228">
        <v>5</v>
      </c>
      <c r="G228">
        <v>3</v>
      </c>
      <c r="H228">
        <v>4</v>
      </c>
      <c r="I228">
        <v>2</v>
      </c>
      <c r="J228">
        <v>4</v>
      </c>
      <c r="K228">
        <v>2</v>
      </c>
      <c r="L228">
        <v>5</v>
      </c>
      <c r="M228">
        <v>1</v>
      </c>
      <c r="N228">
        <v>1</v>
      </c>
      <c r="O228">
        <v>2</v>
      </c>
      <c r="P228">
        <v>4</v>
      </c>
      <c r="Q228">
        <v>1</v>
      </c>
      <c r="R228">
        <v>2</v>
      </c>
      <c r="S228">
        <v>5</v>
      </c>
      <c r="T228">
        <v>2</v>
      </c>
      <c r="U228">
        <v>4</v>
      </c>
      <c r="V228">
        <v>3</v>
      </c>
      <c r="W228">
        <v>4</v>
      </c>
      <c r="X228">
        <v>2</v>
      </c>
      <c r="Y228">
        <v>4</v>
      </c>
      <c r="Z228">
        <v>6</v>
      </c>
      <c r="AA228">
        <v>3</v>
      </c>
      <c r="AB228">
        <v>2</v>
      </c>
      <c r="AC228">
        <v>3</v>
      </c>
      <c r="AD228">
        <v>2</v>
      </c>
      <c r="AE228">
        <v>4</v>
      </c>
      <c r="AF228">
        <v>3</v>
      </c>
      <c r="AG228">
        <v>3</v>
      </c>
      <c r="AH228">
        <v>1</v>
      </c>
      <c r="AI228">
        <v>4</v>
      </c>
      <c r="AJ228">
        <v>2</v>
      </c>
      <c r="AK228">
        <v>2</v>
      </c>
      <c r="AL228">
        <v>1</v>
      </c>
      <c r="AM228">
        <v>53</v>
      </c>
      <c r="AN228">
        <v>4</v>
      </c>
      <c r="AO228">
        <v>4</v>
      </c>
      <c r="AP228">
        <v>4</v>
      </c>
      <c r="AQ228">
        <v>4</v>
      </c>
      <c r="AR228">
        <v>2</v>
      </c>
      <c r="AS228">
        <v>3</v>
      </c>
      <c r="AT228">
        <v>88</v>
      </c>
      <c r="AW228">
        <v>5</v>
      </c>
      <c r="AX228">
        <f t="shared" si="27"/>
        <v>3</v>
      </c>
      <c r="AY228">
        <v>4</v>
      </c>
      <c r="AZ228">
        <v>2</v>
      </c>
      <c r="BA228">
        <v>4</v>
      </c>
      <c r="BB228">
        <f t="shared" si="28"/>
        <v>4</v>
      </c>
      <c r="BC228">
        <f t="shared" si="28"/>
        <v>1</v>
      </c>
      <c r="BD228">
        <v>1</v>
      </c>
      <c r="BE228">
        <v>1</v>
      </c>
      <c r="BF228">
        <v>2</v>
      </c>
      <c r="BG228">
        <v>4</v>
      </c>
      <c r="BH228">
        <v>1</v>
      </c>
      <c r="BI228">
        <v>2</v>
      </c>
      <c r="BJ228">
        <v>5</v>
      </c>
      <c r="BK228">
        <f t="shared" si="29"/>
        <v>4</v>
      </c>
      <c r="BL228">
        <f t="shared" si="29"/>
        <v>2</v>
      </c>
      <c r="BM228">
        <v>3</v>
      </c>
      <c r="BN228">
        <f t="shared" si="30"/>
        <v>2</v>
      </c>
      <c r="BO228">
        <v>2</v>
      </c>
      <c r="BP228">
        <v>4</v>
      </c>
      <c r="BQ228">
        <f t="shared" si="31"/>
        <v>56</v>
      </c>
      <c r="BR228">
        <f t="shared" si="32"/>
        <v>2.8</v>
      </c>
      <c r="BS228" s="10">
        <f t="shared" si="33"/>
        <v>1.3611140947574409</v>
      </c>
      <c r="BT228" s="11">
        <f t="shared" si="34"/>
        <v>39.08562860740971</v>
      </c>
      <c r="BU228" s="11">
        <f t="shared" si="35"/>
        <v>440.85628607409711</v>
      </c>
    </row>
    <row r="229" spans="1:73">
      <c r="A229">
        <v>2810</v>
      </c>
      <c r="B229">
        <v>0</v>
      </c>
      <c r="C229">
        <v>1988</v>
      </c>
      <c r="D229" s="1">
        <v>42704.458622685182</v>
      </c>
      <c r="E229" t="s">
        <v>274</v>
      </c>
      <c r="F229">
        <v>4</v>
      </c>
      <c r="G229">
        <v>3</v>
      </c>
      <c r="H229">
        <v>2</v>
      </c>
      <c r="I229">
        <v>2</v>
      </c>
      <c r="J229">
        <v>2</v>
      </c>
      <c r="K229">
        <v>3</v>
      </c>
      <c r="L229">
        <v>3</v>
      </c>
      <c r="M229">
        <v>2</v>
      </c>
      <c r="N229">
        <v>2</v>
      </c>
      <c r="O229">
        <v>1</v>
      </c>
      <c r="P229">
        <v>4</v>
      </c>
      <c r="Q229">
        <v>2</v>
      </c>
      <c r="R229">
        <v>4</v>
      </c>
      <c r="S229">
        <v>3</v>
      </c>
      <c r="T229">
        <v>4</v>
      </c>
      <c r="U229">
        <v>3</v>
      </c>
      <c r="V229">
        <v>2</v>
      </c>
      <c r="W229">
        <v>4</v>
      </c>
      <c r="X229">
        <v>3</v>
      </c>
      <c r="Y229">
        <v>2</v>
      </c>
      <c r="Z229">
        <v>5</v>
      </c>
      <c r="AA229">
        <v>3</v>
      </c>
      <c r="AB229">
        <v>2</v>
      </c>
      <c r="AC229">
        <v>2</v>
      </c>
      <c r="AD229">
        <v>1</v>
      </c>
      <c r="AE229">
        <v>3</v>
      </c>
      <c r="AF229">
        <v>3</v>
      </c>
      <c r="AG229">
        <v>5</v>
      </c>
      <c r="AH229">
        <v>1</v>
      </c>
      <c r="AI229">
        <v>3</v>
      </c>
      <c r="AJ229">
        <v>5</v>
      </c>
      <c r="AK229">
        <v>1</v>
      </c>
      <c r="AL229">
        <v>2</v>
      </c>
      <c r="AM229">
        <v>2</v>
      </c>
      <c r="AN229">
        <v>2</v>
      </c>
      <c r="AO229">
        <v>3</v>
      </c>
      <c r="AP229">
        <v>3</v>
      </c>
      <c r="AQ229">
        <v>2</v>
      </c>
      <c r="AR229">
        <v>4</v>
      </c>
      <c r="AS229">
        <v>1</v>
      </c>
      <c r="AT229">
        <v>14</v>
      </c>
      <c r="AW229">
        <v>4</v>
      </c>
      <c r="AX229">
        <f t="shared" si="27"/>
        <v>3</v>
      </c>
      <c r="AY229">
        <v>2</v>
      </c>
      <c r="AZ229">
        <v>2</v>
      </c>
      <c r="BA229">
        <v>2</v>
      </c>
      <c r="BB229">
        <f t="shared" si="28"/>
        <v>3</v>
      </c>
      <c r="BC229">
        <f t="shared" si="28"/>
        <v>3</v>
      </c>
      <c r="BD229">
        <v>2</v>
      </c>
      <c r="BE229">
        <v>2</v>
      </c>
      <c r="BF229">
        <v>1</v>
      </c>
      <c r="BG229">
        <v>4</v>
      </c>
      <c r="BH229">
        <v>2</v>
      </c>
      <c r="BI229">
        <v>4</v>
      </c>
      <c r="BJ229">
        <v>3</v>
      </c>
      <c r="BK229">
        <f t="shared" si="29"/>
        <v>2</v>
      </c>
      <c r="BL229">
        <f t="shared" si="29"/>
        <v>3</v>
      </c>
      <c r="BM229">
        <v>2</v>
      </c>
      <c r="BN229">
        <f t="shared" si="30"/>
        <v>2</v>
      </c>
      <c r="BO229">
        <v>3</v>
      </c>
      <c r="BP229">
        <v>2</v>
      </c>
      <c r="BQ229">
        <f t="shared" si="31"/>
        <v>51</v>
      </c>
      <c r="BR229">
        <f t="shared" si="32"/>
        <v>2.5499999999999998</v>
      </c>
      <c r="BS229" s="10">
        <f t="shared" si="33"/>
        <v>0.82557794748189617</v>
      </c>
      <c r="BT229" s="11">
        <f t="shared" si="34"/>
        <v>58.686160583355999</v>
      </c>
      <c r="BU229" s="11">
        <f t="shared" si="35"/>
        <v>636.86160583356002</v>
      </c>
    </row>
    <row r="230" spans="1:73">
      <c r="A230">
        <v>2811</v>
      </c>
      <c r="B230">
        <v>0</v>
      </c>
      <c r="C230">
        <v>1982</v>
      </c>
      <c r="D230" s="1">
        <v>42704.460405092592</v>
      </c>
      <c r="E230" t="s">
        <v>275</v>
      </c>
      <c r="F230">
        <v>5</v>
      </c>
      <c r="G230">
        <v>2</v>
      </c>
      <c r="H230">
        <v>4</v>
      </c>
      <c r="I230">
        <v>3</v>
      </c>
      <c r="J230">
        <v>3</v>
      </c>
      <c r="K230">
        <v>2</v>
      </c>
      <c r="L230">
        <v>2</v>
      </c>
      <c r="M230">
        <v>2</v>
      </c>
      <c r="N230">
        <v>4</v>
      </c>
      <c r="O230">
        <v>3</v>
      </c>
      <c r="P230">
        <v>4</v>
      </c>
      <c r="Q230">
        <v>2</v>
      </c>
      <c r="R230">
        <v>2</v>
      </c>
      <c r="S230">
        <v>5</v>
      </c>
      <c r="T230">
        <v>2</v>
      </c>
      <c r="U230">
        <v>2</v>
      </c>
      <c r="V230">
        <v>3</v>
      </c>
      <c r="W230">
        <v>3</v>
      </c>
      <c r="X230">
        <v>3</v>
      </c>
      <c r="Y230">
        <v>2</v>
      </c>
      <c r="Z230">
        <v>7</v>
      </c>
      <c r="AA230">
        <v>5</v>
      </c>
      <c r="AB230">
        <v>2</v>
      </c>
      <c r="AC230">
        <v>3</v>
      </c>
      <c r="AD230">
        <v>2</v>
      </c>
      <c r="AE230">
        <v>4</v>
      </c>
      <c r="AF230">
        <v>4</v>
      </c>
      <c r="AG230">
        <v>4</v>
      </c>
      <c r="AH230">
        <v>2</v>
      </c>
      <c r="AI230">
        <v>2</v>
      </c>
      <c r="AJ230">
        <v>3</v>
      </c>
      <c r="AK230">
        <v>2</v>
      </c>
      <c r="AL230">
        <v>3</v>
      </c>
      <c r="AM230">
        <v>1</v>
      </c>
      <c r="AN230">
        <v>7</v>
      </c>
      <c r="AO230">
        <v>2</v>
      </c>
      <c r="AP230">
        <v>2</v>
      </c>
      <c r="AQ230">
        <v>2</v>
      </c>
      <c r="AR230">
        <v>2</v>
      </c>
      <c r="AS230">
        <v>1</v>
      </c>
      <c r="AT230">
        <v>23</v>
      </c>
      <c r="AW230">
        <v>5</v>
      </c>
      <c r="AX230">
        <f t="shared" si="27"/>
        <v>4</v>
      </c>
      <c r="AY230">
        <v>4</v>
      </c>
      <c r="AZ230">
        <v>3</v>
      </c>
      <c r="BA230">
        <v>3</v>
      </c>
      <c r="BB230">
        <f t="shared" si="28"/>
        <v>4</v>
      </c>
      <c r="BC230">
        <f t="shared" si="28"/>
        <v>4</v>
      </c>
      <c r="BD230">
        <v>2</v>
      </c>
      <c r="BE230">
        <v>4</v>
      </c>
      <c r="BF230">
        <v>3</v>
      </c>
      <c r="BG230">
        <v>4</v>
      </c>
      <c r="BH230">
        <v>2</v>
      </c>
      <c r="BI230">
        <v>2</v>
      </c>
      <c r="BJ230">
        <v>5</v>
      </c>
      <c r="BK230">
        <f t="shared" si="29"/>
        <v>4</v>
      </c>
      <c r="BL230">
        <f t="shared" si="29"/>
        <v>4</v>
      </c>
      <c r="BM230">
        <v>3</v>
      </c>
      <c r="BN230">
        <f t="shared" si="30"/>
        <v>3</v>
      </c>
      <c r="BO230">
        <v>3</v>
      </c>
      <c r="BP230">
        <v>2</v>
      </c>
      <c r="BQ230">
        <f t="shared" si="31"/>
        <v>68</v>
      </c>
      <c r="BR230">
        <f t="shared" si="32"/>
        <v>3.4</v>
      </c>
      <c r="BS230" s="10">
        <f t="shared" si="33"/>
        <v>0.94032469196325486</v>
      </c>
      <c r="BT230" s="11">
        <f t="shared" si="34"/>
        <v>68.699674221172501</v>
      </c>
      <c r="BU230" s="11">
        <f t="shared" si="35"/>
        <v>736.99674221172495</v>
      </c>
    </row>
    <row r="231" spans="1:73">
      <c r="A231">
        <v>2813</v>
      </c>
      <c r="B231">
        <v>0</v>
      </c>
      <c r="C231">
        <v>1990</v>
      </c>
      <c r="D231" s="1">
        <v>42704.462488425925</v>
      </c>
      <c r="E231" t="s">
        <v>276</v>
      </c>
      <c r="F231">
        <v>4</v>
      </c>
      <c r="G231">
        <v>3</v>
      </c>
      <c r="H231">
        <v>2</v>
      </c>
      <c r="I231">
        <v>2</v>
      </c>
      <c r="J231">
        <v>2</v>
      </c>
      <c r="K231">
        <v>1</v>
      </c>
      <c r="L231">
        <v>2</v>
      </c>
      <c r="M231">
        <v>2</v>
      </c>
      <c r="N231">
        <v>5</v>
      </c>
      <c r="O231">
        <v>4</v>
      </c>
      <c r="P231">
        <v>4</v>
      </c>
      <c r="Q231">
        <v>1</v>
      </c>
      <c r="R231">
        <v>5</v>
      </c>
      <c r="S231">
        <v>5</v>
      </c>
      <c r="T231">
        <v>3</v>
      </c>
      <c r="U231">
        <v>3</v>
      </c>
      <c r="V231">
        <v>1</v>
      </c>
      <c r="W231">
        <v>2</v>
      </c>
      <c r="X231">
        <v>2</v>
      </c>
      <c r="Y231">
        <v>2</v>
      </c>
      <c r="Z231">
        <v>6</v>
      </c>
      <c r="AA231">
        <v>3</v>
      </c>
      <c r="AB231">
        <v>1</v>
      </c>
      <c r="AC231">
        <v>3</v>
      </c>
      <c r="AD231">
        <v>1</v>
      </c>
      <c r="AE231">
        <v>6</v>
      </c>
      <c r="AF231">
        <v>6</v>
      </c>
      <c r="AG231">
        <v>2</v>
      </c>
      <c r="AH231">
        <v>3</v>
      </c>
      <c r="AI231">
        <v>4</v>
      </c>
      <c r="AJ231">
        <v>3</v>
      </c>
      <c r="AK231">
        <v>2</v>
      </c>
      <c r="AL231">
        <v>3</v>
      </c>
      <c r="AM231">
        <v>2</v>
      </c>
      <c r="AN231">
        <v>2</v>
      </c>
      <c r="AO231">
        <v>3</v>
      </c>
      <c r="AP231">
        <v>6</v>
      </c>
      <c r="AQ231">
        <v>4</v>
      </c>
      <c r="AR231">
        <v>3</v>
      </c>
      <c r="AS231">
        <v>2</v>
      </c>
      <c r="AT231">
        <v>64</v>
      </c>
      <c r="AW231">
        <v>4</v>
      </c>
      <c r="AX231">
        <f t="shared" si="27"/>
        <v>3</v>
      </c>
      <c r="AY231">
        <v>2</v>
      </c>
      <c r="AZ231">
        <v>2</v>
      </c>
      <c r="BA231">
        <v>2</v>
      </c>
      <c r="BB231">
        <f t="shared" si="28"/>
        <v>5</v>
      </c>
      <c r="BC231">
        <f t="shared" si="28"/>
        <v>4</v>
      </c>
      <c r="BD231">
        <v>2</v>
      </c>
      <c r="BE231">
        <v>5</v>
      </c>
      <c r="BF231">
        <v>4</v>
      </c>
      <c r="BG231">
        <v>4</v>
      </c>
      <c r="BH231">
        <v>1</v>
      </c>
      <c r="BI231">
        <v>5</v>
      </c>
      <c r="BJ231">
        <v>5</v>
      </c>
      <c r="BK231">
        <f t="shared" si="29"/>
        <v>3</v>
      </c>
      <c r="BL231">
        <f t="shared" si="29"/>
        <v>3</v>
      </c>
      <c r="BM231">
        <v>1</v>
      </c>
      <c r="BN231">
        <f t="shared" si="30"/>
        <v>4</v>
      </c>
      <c r="BO231">
        <v>2</v>
      </c>
      <c r="BP231">
        <v>2</v>
      </c>
      <c r="BQ231">
        <f t="shared" si="31"/>
        <v>63</v>
      </c>
      <c r="BR231">
        <f t="shared" si="32"/>
        <v>3.15</v>
      </c>
      <c r="BS231" s="10">
        <f t="shared" si="33"/>
        <v>1.3484884325167863</v>
      </c>
      <c r="BT231" s="11">
        <f t="shared" si="34"/>
        <v>44.383028105252194</v>
      </c>
      <c r="BU231" s="11">
        <f t="shared" si="35"/>
        <v>493.83028105252197</v>
      </c>
    </row>
    <row r="232" spans="1:73">
      <c r="A232">
        <v>2812</v>
      </c>
      <c r="B232">
        <v>0</v>
      </c>
      <c r="C232">
        <v>1979</v>
      </c>
      <c r="D232" s="1">
        <v>42704.46329861111</v>
      </c>
      <c r="E232" t="s">
        <v>277</v>
      </c>
      <c r="F232">
        <v>2</v>
      </c>
      <c r="G232">
        <v>2</v>
      </c>
      <c r="H232">
        <v>2</v>
      </c>
      <c r="I232">
        <v>1</v>
      </c>
      <c r="J232">
        <v>1</v>
      </c>
      <c r="K232">
        <v>3</v>
      </c>
      <c r="L232">
        <v>4</v>
      </c>
      <c r="M232">
        <v>2</v>
      </c>
      <c r="N232">
        <v>2</v>
      </c>
      <c r="O232">
        <v>1</v>
      </c>
      <c r="P232">
        <v>1</v>
      </c>
      <c r="Q232">
        <v>1</v>
      </c>
      <c r="R232">
        <v>4</v>
      </c>
      <c r="S232">
        <v>1</v>
      </c>
      <c r="T232">
        <v>5</v>
      </c>
      <c r="U232">
        <v>4</v>
      </c>
      <c r="V232">
        <v>2</v>
      </c>
      <c r="W232">
        <v>1</v>
      </c>
      <c r="X232">
        <v>1</v>
      </c>
      <c r="Y232">
        <v>1</v>
      </c>
      <c r="Z232">
        <v>32</v>
      </c>
      <c r="AA232">
        <v>16</v>
      </c>
      <c r="AB232">
        <v>19</v>
      </c>
      <c r="AC232">
        <v>5</v>
      </c>
      <c r="AD232">
        <v>6</v>
      </c>
      <c r="AE232">
        <v>8</v>
      </c>
      <c r="AF232">
        <v>12</v>
      </c>
      <c r="AG232">
        <v>5</v>
      </c>
      <c r="AH232">
        <v>2</v>
      </c>
      <c r="AI232">
        <v>4</v>
      </c>
      <c r="AJ232">
        <v>5</v>
      </c>
      <c r="AK232">
        <v>4</v>
      </c>
      <c r="AL232">
        <v>25</v>
      </c>
      <c r="AM232">
        <v>4</v>
      </c>
      <c r="AN232">
        <v>7</v>
      </c>
      <c r="AO232">
        <v>14</v>
      </c>
      <c r="AP232">
        <v>7</v>
      </c>
      <c r="AQ232">
        <v>6</v>
      </c>
      <c r="AR232">
        <v>5</v>
      </c>
      <c r="AS232">
        <v>6</v>
      </c>
      <c r="AT232">
        <v>59</v>
      </c>
      <c r="AW232">
        <v>2</v>
      </c>
      <c r="AX232">
        <f t="shared" si="27"/>
        <v>4</v>
      </c>
      <c r="AY232">
        <v>2</v>
      </c>
      <c r="AZ232">
        <v>1</v>
      </c>
      <c r="BA232">
        <v>1</v>
      </c>
      <c r="BB232">
        <f t="shared" si="28"/>
        <v>3</v>
      </c>
      <c r="BC232">
        <f t="shared" si="28"/>
        <v>2</v>
      </c>
      <c r="BD232">
        <v>2</v>
      </c>
      <c r="BE232">
        <v>2</v>
      </c>
      <c r="BF232">
        <v>1</v>
      </c>
      <c r="BG232">
        <v>1</v>
      </c>
      <c r="BH232">
        <v>1</v>
      </c>
      <c r="BI232">
        <v>4</v>
      </c>
      <c r="BJ232">
        <v>1</v>
      </c>
      <c r="BK232">
        <f t="shared" si="29"/>
        <v>1</v>
      </c>
      <c r="BL232">
        <f t="shared" si="29"/>
        <v>2</v>
      </c>
      <c r="BM232">
        <v>2</v>
      </c>
      <c r="BN232">
        <f t="shared" si="30"/>
        <v>5</v>
      </c>
      <c r="BO232">
        <v>1</v>
      </c>
      <c r="BP232">
        <v>1</v>
      </c>
      <c r="BQ232">
        <f t="shared" si="31"/>
        <v>39</v>
      </c>
      <c r="BR232">
        <f t="shared" si="32"/>
        <v>1.95</v>
      </c>
      <c r="BS232" s="10">
        <f t="shared" si="33"/>
        <v>1.190974832912761</v>
      </c>
      <c r="BT232" s="11">
        <f t="shared" si="34"/>
        <v>31.108969707938332</v>
      </c>
      <c r="BU232" s="11">
        <f t="shared" si="35"/>
        <v>361.08969707938331</v>
      </c>
    </row>
  </sheetData>
  <conditionalFormatting sqref="B2:B232">
    <cfRule type="cellIs" dxfId="3" priority="3" operator="equal">
      <formula>1</formula>
    </cfRule>
  </conditionalFormatting>
  <conditionalFormatting sqref="C2:C232">
    <cfRule type="cellIs" dxfId="2" priority="2" operator="notBetween">
      <formula>1998</formula>
      <formula>1971</formula>
    </cfRule>
  </conditionalFormatting>
  <conditionalFormatting sqref="AT2:AT232">
    <cfRule type="cellIs" dxfId="1" priority="1" operator="greaterThanOrEqual">
      <formula>100</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D1:AZ28"/>
  <sheetViews>
    <sheetView workbookViewId="0">
      <selection activeCell="B4" sqref="B4"/>
    </sheetView>
  </sheetViews>
  <sheetFormatPr defaultRowHeight="15"/>
  <sheetData>
    <row r="1" spans="4:52">
      <c r="D1" s="48" t="s">
        <v>365</v>
      </c>
      <c r="E1" s="51" t="s">
        <v>366</v>
      </c>
      <c r="F1" s="52"/>
      <c r="G1" s="52"/>
    </row>
    <row r="2" spans="4:52">
      <c r="D2" s="49"/>
      <c r="E2" s="12"/>
      <c r="F2" s="13"/>
      <c r="G2" s="13"/>
    </row>
    <row r="3" spans="4:52">
      <c r="D3" s="50"/>
      <c r="E3" s="14" t="s">
        <v>367</v>
      </c>
      <c r="F3" s="14" t="s">
        <v>368</v>
      </c>
      <c r="G3" s="14" t="s">
        <v>369</v>
      </c>
      <c r="I3" s="42" t="s">
        <v>370</v>
      </c>
      <c r="J3" s="44" t="s">
        <v>371</v>
      </c>
      <c r="K3" s="43"/>
      <c r="L3" s="43"/>
      <c r="M3" s="43"/>
      <c r="O3" s="42" t="s">
        <v>365</v>
      </c>
      <c r="P3" s="44" t="s">
        <v>366</v>
      </c>
      <c r="Q3" s="43"/>
      <c r="R3" s="43"/>
      <c r="T3" s="42" t="s">
        <v>365</v>
      </c>
      <c r="U3" s="44" t="s">
        <v>372</v>
      </c>
      <c r="V3" s="43"/>
      <c r="W3" s="43"/>
      <c r="X3" s="13"/>
    </row>
    <row r="4" spans="4:52" ht="38.25">
      <c r="D4" s="15" t="s">
        <v>373</v>
      </c>
      <c r="E4" s="16">
        <v>-0.61156195826959259</v>
      </c>
      <c r="F4" s="16">
        <v>-0.15923463001307417</v>
      </c>
      <c r="G4" s="16">
        <v>-0.14119560480029753</v>
      </c>
      <c r="I4" s="43"/>
      <c r="J4" s="14" t="s">
        <v>374</v>
      </c>
      <c r="K4" s="14" t="s">
        <v>375</v>
      </c>
      <c r="L4" s="14" t="s">
        <v>376</v>
      </c>
      <c r="M4" s="14" t="s">
        <v>377</v>
      </c>
      <c r="O4" s="43"/>
      <c r="P4" s="14" t="s">
        <v>367</v>
      </c>
      <c r="Q4" s="14" t="s">
        <v>368</v>
      </c>
      <c r="R4" s="14" t="s">
        <v>369</v>
      </c>
      <c r="T4" s="43"/>
      <c r="U4" s="14" t="s">
        <v>367</v>
      </c>
      <c r="V4" s="14" t="s">
        <v>368</v>
      </c>
      <c r="W4" s="14" t="s">
        <v>369</v>
      </c>
      <c r="X4" s="17" t="s">
        <v>378</v>
      </c>
    </row>
    <row r="5" spans="4:52">
      <c r="D5" s="15" t="s">
        <v>379</v>
      </c>
      <c r="E5" s="16">
        <v>-0.53819264378348752</v>
      </c>
      <c r="F5" s="16">
        <v>0.27611543385033283</v>
      </c>
      <c r="G5" s="16">
        <v>-0.17343020623370184</v>
      </c>
      <c r="I5" s="15" t="s">
        <v>380</v>
      </c>
      <c r="J5" s="16">
        <v>5.3288966784162914</v>
      </c>
      <c r="K5" s="16">
        <v>26.644483392081458</v>
      </c>
      <c r="L5" s="16">
        <v>5.3288966784162914</v>
      </c>
      <c r="M5" s="16">
        <v>26.644483392081458</v>
      </c>
      <c r="O5" s="15" t="s">
        <v>373</v>
      </c>
      <c r="P5" s="16">
        <v>-0.61156195826959259</v>
      </c>
      <c r="Q5" s="16">
        <v>-0.15923463001307417</v>
      </c>
      <c r="R5" s="16">
        <v>-0.14119560480029753</v>
      </c>
      <c r="T5" s="15" t="s">
        <v>373</v>
      </c>
      <c r="U5" s="16">
        <v>0.3803064872938387</v>
      </c>
      <c r="V5" s="16">
        <v>6.4199094255606758E-3</v>
      </c>
      <c r="W5" s="16">
        <v>0.52404737905846832</v>
      </c>
      <c r="X5" s="18">
        <f>SUMSQ(U5:W5)</f>
        <v>0.41929989501286102</v>
      </c>
      <c r="Y5" t="s">
        <v>13</v>
      </c>
      <c r="AP5" s="45" t="s">
        <v>365</v>
      </c>
      <c r="AQ5" s="47" t="s">
        <v>381</v>
      </c>
      <c r="AR5" s="46"/>
      <c r="AS5" s="46"/>
      <c r="AV5" s="45" t="s">
        <v>365</v>
      </c>
      <c r="AW5" s="47" t="s">
        <v>382</v>
      </c>
      <c r="AX5" s="46"/>
      <c r="AY5" s="46"/>
      <c r="AZ5" s="46"/>
    </row>
    <row r="6" spans="4:52" ht="26.25" thickBot="1">
      <c r="D6" s="15" t="s">
        <v>383</v>
      </c>
      <c r="E6" s="16">
        <v>-0.3251437852985693</v>
      </c>
      <c r="F6" s="16">
        <v>0.42709050966169626</v>
      </c>
      <c r="G6" s="16">
        <v>0.49697563974438508</v>
      </c>
      <c r="I6" s="15" t="s">
        <v>384</v>
      </c>
      <c r="J6" s="16">
        <v>1.6201144570038899</v>
      </c>
      <c r="K6" s="16">
        <v>8.1005722850194495</v>
      </c>
      <c r="L6" s="16">
        <v>6.9490111354201813</v>
      </c>
      <c r="M6" s="16">
        <v>34.745055677100908</v>
      </c>
      <c r="O6" s="15" t="s">
        <v>379</v>
      </c>
      <c r="P6" s="16">
        <v>-0.53819264378348752</v>
      </c>
      <c r="Q6" s="16">
        <v>0.27611543385033283</v>
      </c>
      <c r="R6" s="16">
        <v>-0.17343020623370184</v>
      </c>
      <c r="T6" s="15" t="s">
        <v>379</v>
      </c>
      <c r="U6" s="16">
        <v>0.10186262201554708</v>
      </c>
      <c r="V6" s="16">
        <v>0.35035547735934147</v>
      </c>
      <c r="W6" s="16">
        <v>0.51268327141394787</v>
      </c>
      <c r="X6" s="18">
        <f t="shared" ref="X6:X26" si="0">SUMSQ(U6:W6)</f>
        <v>0.39596909106728195</v>
      </c>
      <c r="Y6" t="s">
        <v>14</v>
      </c>
      <c r="AP6" s="46"/>
      <c r="AQ6" s="19" t="s">
        <v>367</v>
      </c>
      <c r="AR6" s="19" t="s">
        <v>368</v>
      </c>
      <c r="AS6" s="20" t="s">
        <v>369</v>
      </c>
      <c r="AT6" s="21" t="s">
        <v>385</v>
      </c>
      <c r="AV6" s="46"/>
      <c r="AW6" s="19" t="s">
        <v>386</v>
      </c>
      <c r="AX6" s="19" t="s">
        <v>387</v>
      </c>
      <c r="AY6" s="19" t="s">
        <v>388</v>
      </c>
      <c r="AZ6" s="19" t="s">
        <v>389</v>
      </c>
    </row>
    <row r="7" spans="4:52" ht="15.75" thickBot="1">
      <c r="D7" s="15" t="s">
        <v>390</v>
      </c>
      <c r="E7" s="16">
        <v>-0.67353806469636213</v>
      </c>
      <c r="F7" s="16">
        <v>-0.13287402723902991</v>
      </c>
      <c r="G7" s="16">
        <v>-1.5305208946742914E-2</v>
      </c>
      <c r="I7" s="15" t="s">
        <v>391</v>
      </c>
      <c r="J7" s="16">
        <v>1.5626746279322412</v>
      </c>
      <c r="K7" s="16">
        <v>7.8133731396612056</v>
      </c>
      <c r="L7" s="16">
        <v>8.511685763352423</v>
      </c>
      <c r="M7" s="16">
        <v>42.558428816762117</v>
      </c>
      <c r="O7" s="15" t="s">
        <v>383</v>
      </c>
      <c r="P7" s="16">
        <v>-0.3251437852985693</v>
      </c>
      <c r="Q7" s="16">
        <v>0.42709050966169626</v>
      </c>
      <c r="R7" s="16">
        <v>0.49697563974438508</v>
      </c>
      <c r="T7" s="15" t="s">
        <v>383</v>
      </c>
      <c r="U7" s="16">
        <v>0.29566724082738144</v>
      </c>
      <c r="V7" s="16">
        <v>0.66050298893136605</v>
      </c>
      <c r="W7" s="16">
        <v>-0.1068936638672557</v>
      </c>
      <c r="X7" s="18">
        <f t="shared" si="0"/>
        <v>0.53510957106071089</v>
      </c>
      <c r="Y7" t="s">
        <v>15</v>
      </c>
      <c r="AP7" s="22" t="s">
        <v>340</v>
      </c>
      <c r="AQ7" s="23">
        <v>0.38030648729401084</v>
      </c>
      <c r="AR7" s="23">
        <v>6.4199094247511853E-3</v>
      </c>
      <c r="AS7" s="24">
        <v>0.52404737905835319</v>
      </c>
      <c r="AV7" s="22" t="s">
        <v>340</v>
      </c>
      <c r="AW7" s="23">
        <v>0.14463302427790964</v>
      </c>
      <c r="AX7" s="23">
        <v>0.14467423951493164</v>
      </c>
      <c r="AY7" s="18">
        <v>0.41929989501286097</v>
      </c>
      <c r="AZ7" s="23">
        <v>0.35921695456136049</v>
      </c>
    </row>
    <row r="8" spans="4:52" ht="15.75" thickBot="1">
      <c r="D8" s="15" t="s">
        <v>392</v>
      </c>
      <c r="E8" s="16">
        <v>-0.34693083383311579</v>
      </c>
      <c r="F8" s="16">
        <v>-8.6666356167666769E-2</v>
      </c>
      <c r="G8" s="16">
        <v>0.12435318100917982</v>
      </c>
      <c r="O8" s="15" t="s">
        <v>390</v>
      </c>
      <c r="P8" s="16">
        <v>-0.67353806469636213</v>
      </c>
      <c r="Q8" s="16">
        <v>-0.13287402723902991</v>
      </c>
      <c r="R8" s="16">
        <v>-1.5305208946742914E-2</v>
      </c>
      <c r="T8" s="15" t="s">
        <v>390</v>
      </c>
      <c r="U8" s="16">
        <v>0.48225670959960437</v>
      </c>
      <c r="V8" s="16">
        <v>9.5827741992922807E-2</v>
      </c>
      <c r="W8" s="16">
        <v>0.47936290119411984</v>
      </c>
      <c r="X8" s="18">
        <f t="shared" si="0"/>
        <v>0.47154328113054284</v>
      </c>
      <c r="Y8" t="s">
        <v>16</v>
      </c>
      <c r="AP8" s="22" t="s">
        <v>341</v>
      </c>
      <c r="AQ8" s="23">
        <v>0.10186262201718396</v>
      </c>
      <c r="AR8" s="23">
        <v>0.35035547735970257</v>
      </c>
      <c r="AS8" s="25">
        <v>0.512683271413376</v>
      </c>
      <c r="AV8" s="22" t="s">
        <v>341</v>
      </c>
      <c r="AW8" s="23">
        <v>1.0375993764215691E-2</v>
      </c>
      <c r="AX8" s="23">
        <v>0.13312495428016075</v>
      </c>
      <c r="AY8" s="18">
        <v>0.39596909106728212</v>
      </c>
      <c r="AZ8" s="23">
        <v>0.33060608280226766</v>
      </c>
    </row>
    <row r="9" spans="4:52" ht="15.75" thickBot="1">
      <c r="D9" s="15" t="s">
        <v>393</v>
      </c>
      <c r="E9" s="16">
        <v>-0.64747959582426151</v>
      </c>
      <c r="F9" s="16">
        <v>5.0928118391994869E-2</v>
      </c>
      <c r="G9" s="16">
        <v>-0.35059569044524208</v>
      </c>
      <c r="O9" s="15" t="s">
        <v>392</v>
      </c>
      <c r="P9" s="16">
        <v>-0.34693083383311579</v>
      </c>
      <c r="Q9" s="16">
        <v>-8.6666356167666769E-2</v>
      </c>
      <c r="R9" s="16">
        <v>0.12435318100917982</v>
      </c>
      <c r="T9" s="15" t="s">
        <v>392</v>
      </c>
      <c r="U9" s="16">
        <v>0.33669094866801935</v>
      </c>
      <c r="V9" s="16">
        <v>8.2248204742033967E-2</v>
      </c>
      <c r="W9" s="16">
        <v>0.15234898189474494</v>
      </c>
      <c r="X9" s="18">
        <f t="shared" si="0"/>
        <v>0.14333577438262371</v>
      </c>
      <c r="Y9" t="s">
        <v>17</v>
      </c>
      <c r="AP9" s="22" t="s">
        <v>342</v>
      </c>
      <c r="AQ9" s="23">
        <v>0.29566724083017132</v>
      </c>
      <c r="AR9" s="25">
        <v>0.66050298892993842</v>
      </c>
      <c r="AS9" s="23">
        <v>-0.10689366386836298</v>
      </c>
      <c r="AV9" s="22" t="s">
        <v>342</v>
      </c>
      <c r="AW9" s="23">
        <v>8.7419117300126525E-2</v>
      </c>
      <c r="AX9" s="23">
        <v>0.52368331568550885</v>
      </c>
      <c r="AY9" s="18">
        <v>0.53510957106071144</v>
      </c>
      <c r="AZ9" s="23">
        <v>0.33760383596215671</v>
      </c>
    </row>
    <row r="10" spans="4:52" ht="15.75" thickBot="1">
      <c r="D10" s="15" t="s">
        <v>394</v>
      </c>
      <c r="E10" s="16">
        <v>-0.50803359115615121</v>
      </c>
      <c r="F10" s="16">
        <v>-0.15526165755620261</v>
      </c>
      <c r="G10" s="16">
        <v>-0.35804082649329133</v>
      </c>
      <c r="O10" s="15" t="s">
        <v>393</v>
      </c>
      <c r="P10" s="16">
        <v>-0.64747959582426151</v>
      </c>
      <c r="Q10" s="16">
        <v>5.0928118391994869E-2</v>
      </c>
      <c r="R10" s="16">
        <v>-0.35059569044524208</v>
      </c>
      <c r="T10" s="15" t="s">
        <v>393</v>
      </c>
      <c r="U10" s="16">
        <v>0.17469883733561906</v>
      </c>
      <c r="V10" s="16">
        <v>0.12397080120913122</v>
      </c>
      <c r="W10" s="26">
        <v>0.70629483580982133</v>
      </c>
      <c r="X10" s="18">
        <f t="shared" si="0"/>
        <v>0.54474083841047349</v>
      </c>
      <c r="Y10" t="s">
        <v>18</v>
      </c>
      <c r="AP10" s="22" t="s">
        <v>343</v>
      </c>
      <c r="AQ10" s="23">
        <v>0.48225670960014577</v>
      </c>
      <c r="AR10" s="23">
        <v>9.5827741991608706E-2</v>
      </c>
      <c r="AS10" s="23">
        <v>0.47936290119383779</v>
      </c>
      <c r="AT10" s="27"/>
      <c r="AV10" s="22" t="s">
        <v>343</v>
      </c>
      <c r="AW10" s="23">
        <v>0.23257153395435934</v>
      </c>
      <c r="AX10" s="23">
        <v>0.24175449008956967</v>
      </c>
      <c r="AY10" s="18">
        <v>0.47154328113054278</v>
      </c>
      <c r="AZ10" s="23">
        <v>0.4332490567415993</v>
      </c>
    </row>
    <row r="11" spans="4:52" ht="15.75" thickBot="1">
      <c r="D11" s="15" t="s">
        <v>395</v>
      </c>
      <c r="E11" s="16">
        <v>-0.49502920110066617</v>
      </c>
      <c r="F11" s="16">
        <v>-9.5614130134374059E-2</v>
      </c>
      <c r="G11" s="16">
        <v>-2.3048567920881419E-2</v>
      </c>
      <c r="O11" s="15" t="s">
        <v>394</v>
      </c>
      <c r="P11" s="16">
        <v>-0.50803359115615121</v>
      </c>
      <c r="Q11" s="16">
        <v>-0.15526165755620261</v>
      </c>
      <c r="R11" s="16">
        <v>-0.35804082649329133</v>
      </c>
      <c r="T11" s="15" t="s">
        <v>394</v>
      </c>
      <c r="U11" s="16">
        <v>0.18262339155670554</v>
      </c>
      <c r="V11" s="16">
        <v>-0.10350018913221848</v>
      </c>
      <c r="W11" s="16">
        <v>0.60525527935907752</v>
      </c>
      <c r="X11" s="18">
        <f t="shared" si="0"/>
        <v>0.41039754548611379</v>
      </c>
      <c r="Y11" t="s">
        <v>19</v>
      </c>
      <c r="AP11" s="28" t="s">
        <v>344</v>
      </c>
      <c r="AQ11" s="25">
        <v>0.33669094866841243</v>
      </c>
      <c r="AR11" s="23">
        <v>8.2248204740833733E-2</v>
      </c>
      <c r="AS11" s="23">
        <v>0.15234898189452409</v>
      </c>
      <c r="AV11" s="22" t="s">
        <v>344</v>
      </c>
      <c r="AW11" s="23">
        <v>0.11336079491523553</v>
      </c>
      <c r="AX11" s="23">
        <v>0.12012556209832563</v>
      </c>
      <c r="AY11" s="18">
        <v>0.14333577438262365</v>
      </c>
      <c r="AZ11" s="23">
        <v>0.18903254176493078</v>
      </c>
    </row>
    <row r="12" spans="4:52" ht="15.75" thickBot="1">
      <c r="D12" s="15" t="s">
        <v>396</v>
      </c>
      <c r="E12" s="16">
        <v>-0.53886045051320719</v>
      </c>
      <c r="F12" s="16">
        <v>-0.10808548266254696</v>
      </c>
      <c r="G12" s="16">
        <v>-0.24974177494996419</v>
      </c>
      <c r="O12" s="15" t="s">
        <v>395</v>
      </c>
      <c r="P12" s="16">
        <v>-0.49502920110066617</v>
      </c>
      <c r="Q12" s="16">
        <v>-9.5614130134374059E-2</v>
      </c>
      <c r="R12" s="16">
        <v>-2.3048567920881419E-2</v>
      </c>
      <c r="T12" s="15" t="s">
        <v>395</v>
      </c>
      <c r="U12" s="16">
        <v>0.34636137653684318</v>
      </c>
      <c r="V12" s="16">
        <v>6.7859909874229088E-2</v>
      </c>
      <c r="W12" s="16">
        <v>0.36077144812510437</v>
      </c>
      <c r="X12" s="18">
        <f t="shared" si="0"/>
        <v>0.25472720830692025</v>
      </c>
      <c r="Y12" t="s">
        <v>20</v>
      </c>
      <c r="AP12" s="22" t="s">
        <v>345</v>
      </c>
      <c r="AQ12" s="23">
        <v>0.17469883733634328</v>
      </c>
      <c r="AR12" s="23">
        <v>0.12397080120948233</v>
      </c>
      <c r="AS12" s="29">
        <v>0.70629483580958075</v>
      </c>
      <c r="AV12" s="22" t="s">
        <v>345</v>
      </c>
      <c r="AW12" s="23">
        <v>3.0519683766670129E-2</v>
      </c>
      <c r="AX12" s="23">
        <v>4.5888443319191112E-2</v>
      </c>
      <c r="AY12" s="18">
        <v>0.54474083841047372</v>
      </c>
      <c r="AZ12" s="23">
        <v>0.47404551589894195</v>
      </c>
    </row>
    <row r="13" spans="4:52" ht="15.75" thickBot="1">
      <c r="D13" s="15" t="s">
        <v>397</v>
      </c>
      <c r="E13" s="16">
        <v>-0.51032041483735702</v>
      </c>
      <c r="F13" s="16">
        <v>7.4316071072962328E-2</v>
      </c>
      <c r="G13" s="16">
        <v>-0.30639115672293205</v>
      </c>
      <c r="O13" s="15" t="s">
        <v>396</v>
      </c>
      <c r="P13" s="16">
        <v>-0.53886045051320719</v>
      </c>
      <c r="Q13" s="16">
        <v>-0.10808548266254696</v>
      </c>
      <c r="R13" s="16">
        <v>-0.24974177494996419</v>
      </c>
      <c r="T13" s="15" t="s">
        <v>396</v>
      </c>
      <c r="U13" s="16">
        <v>0.24411986937659477</v>
      </c>
      <c r="V13" s="16">
        <v>-1.2485368746396327E-2</v>
      </c>
      <c r="W13" s="16">
        <v>0.55197247738240673</v>
      </c>
      <c r="X13" s="18">
        <f t="shared" si="0"/>
        <v>0.36442401084485065</v>
      </c>
      <c r="Y13" t="s">
        <v>21</v>
      </c>
      <c r="AP13" s="22" t="s">
        <v>346</v>
      </c>
      <c r="AQ13" s="23">
        <v>0.18262339155643112</v>
      </c>
      <c r="AR13" s="23">
        <v>-0.1035001891320582</v>
      </c>
      <c r="AS13" s="25">
        <v>0.6052552793591881</v>
      </c>
      <c r="AV13" s="22" t="s">
        <v>346</v>
      </c>
      <c r="AW13" s="23">
        <v>3.3351303143573555E-2</v>
      </c>
      <c r="AX13" s="23">
        <v>4.4063592293945374E-2</v>
      </c>
      <c r="AY13" s="18">
        <v>0.41039754548611418</v>
      </c>
      <c r="AZ13" s="23">
        <v>0.35699029671361537</v>
      </c>
    </row>
    <row r="14" spans="4:52" ht="15.75" thickBot="1">
      <c r="D14" s="15" t="s">
        <v>398</v>
      </c>
      <c r="E14" s="16">
        <v>-0.62964139338543057</v>
      </c>
      <c r="F14" s="16">
        <v>-0.133390803484358</v>
      </c>
      <c r="G14" s="16">
        <v>-5.2444642617233472E-2</v>
      </c>
      <c r="O14" s="15" t="s">
        <v>397</v>
      </c>
      <c r="P14" s="16">
        <v>-0.51032041483735702</v>
      </c>
      <c r="Q14" s="16">
        <v>7.4316071072962328E-2</v>
      </c>
      <c r="R14" s="16">
        <v>-0.30639115672293205</v>
      </c>
      <c r="T14" s="15" t="s">
        <v>397</v>
      </c>
      <c r="U14" s="16">
        <v>0.1029510801767963</v>
      </c>
      <c r="V14" s="16">
        <v>0.11641196023303342</v>
      </c>
      <c r="W14" s="16">
        <v>0.57937438305696898</v>
      </c>
      <c r="X14" s="18">
        <f t="shared" si="0"/>
        <v>0.35982534513750991</v>
      </c>
      <c r="Y14" t="s">
        <v>22</v>
      </c>
      <c r="AP14" s="22" t="s">
        <v>348</v>
      </c>
      <c r="AQ14" s="23">
        <v>0.24411986937669405</v>
      </c>
      <c r="AR14" s="23">
        <v>-1.2485368746580865E-2</v>
      </c>
      <c r="AS14" s="25">
        <v>0.55197247738235844</v>
      </c>
      <c r="AV14" s="22" t="s">
        <v>348</v>
      </c>
      <c r="AW14" s="23">
        <v>5.9594510624494168E-2</v>
      </c>
      <c r="AX14" s="23">
        <v>5.9750395057232265E-2</v>
      </c>
      <c r="AY14" s="18">
        <v>0.36442401084485049</v>
      </c>
      <c r="AZ14" s="23">
        <v>0.37970795742088626</v>
      </c>
    </row>
    <row r="15" spans="4:52" ht="15.75" thickBot="1">
      <c r="D15" s="15" t="s">
        <v>399</v>
      </c>
      <c r="E15" s="16">
        <v>-0.42657164003052822</v>
      </c>
      <c r="F15" s="16">
        <v>-0.43901165803579645</v>
      </c>
      <c r="G15" s="16">
        <v>0.32297924288716229</v>
      </c>
      <c r="O15" s="15" t="s">
        <v>398</v>
      </c>
      <c r="P15" s="16">
        <v>-0.62964139338543057</v>
      </c>
      <c r="Q15" s="16">
        <v>-0.133390803484358</v>
      </c>
      <c r="R15" s="16">
        <v>-5.2444642617233472E-2</v>
      </c>
      <c r="T15" s="15" t="s">
        <v>398</v>
      </c>
      <c r="U15" s="16">
        <v>0.43241365250707847</v>
      </c>
      <c r="V15" s="16">
        <v>6.7516389102741561E-2</v>
      </c>
      <c r="W15" s="16">
        <v>0.47481765087853806</v>
      </c>
      <c r="X15" s="18">
        <f t="shared" si="0"/>
        <v>0.41699183125779848</v>
      </c>
      <c r="Y15" t="s">
        <v>23</v>
      </c>
      <c r="AP15" s="22" t="s">
        <v>347</v>
      </c>
      <c r="AQ15" s="23">
        <v>0.34636137653723287</v>
      </c>
      <c r="AR15" s="23">
        <v>6.7859909873310822E-2</v>
      </c>
      <c r="AS15" s="23">
        <v>0.36077144812490319</v>
      </c>
      <c r="AT15" s="27"/>
      <c r="AV15" s="22" t="s">
        <v>347</v>
      </c>
      <c r="AW15" s="23">
        <v>0.1199662031567668</v>
      </c>
      <c r="AX15" s="23">
        <v>0.12457117052478067</v>
      </c>
      <c r="AY15" s="18">
        <v>0.25472720830692042</v>
      </c>
      <c r="AZ15" s="23">
        <v>0.24414105319800994</v>
      </c>
    </row>
    <row r="16" spans="4:52" ht="15.75" thickBot="1">
      <c r="D16" s="15" t="s">
        <v>400</v>
      </c>
      <c r="E16" s="16">
        <v>0.38204730938289594</v>
      </c>
      <c r="F16" s="16">
        <v>-0.31969121964220487</v>
      </c>
      <c r="G16" s="16">
        <v>-0.63488288414644634</v>
      </c>
      <c r="O16" s="15" t="s">
        <v>399</v>
      </c>
      <c r="P16" s="16">
        <v>-0.42657164003052822</v>
      </c>
      <c r="Q16" s="16">
        <v>-0.43901165803579645</v>
      </c>
      <c r="R16" s="16">
        <v>0.32297924288716229</v>
      </c>
      <c r="T16" s="15" t="s">
        <v>399</v>
      </c>
      <c r="U16" s="16">
        <v>0.67845617637623912</v>
      </c>
      <c r="V16" s="16">
        <v>-0.1259356370149036</v>
      </c>
      <c r="W16" s="16">
        <v>5.3363127459152629E-2</v>
      </c>
      <c r="X16" s="18">
        <f t="shared" si="0"/>
        <v>0.47901019130563782</v>
      </c>
      <c r="Y16" t="s">
        <v>24</v>
      </c>
      <c r="AP16" s="22" t="s">
        <v>349</v>
      </c>
      <c r="AQ16" s="23">
        <v>0.10295108017745327</v>
      </c>
      <c r="AR16" s="23">
        <v>0.1164119602334938</v>
      </c>
      <c r="AS16" s="25">
        <v>0.5793743830567597</v>
      </c>
      <c r="AV16" s="22" t="s">
        <v>349</v>
      </c>
      <c r="AW16" s="23">
        <v>1.0598924909704413E-2</v>
      </c>
      <c r="AX16" s="23">
        <v>2.4150669395108956E-2</v>
      </c>
      <c r="AY16" s="18">
        <v>0.35982534513750986</v>
      </c>
      <c r="AZ16" s="23">
        <v>0.35438239404265359</v>
      </c>
    </row>
    <row r="17" spans="4:52" ht="15.75" thickBot="1">
      <c r="D17" s="15" t="s">
        <v>401</v>
      </c>
      <c r="E17" s="16">
        <v>-0.40717580145798998</v>
      </c>
      <c r="F17" s="16">
        <v>0.18832910253418692</v>
      </c>
      <c r="G17" s="16">
        <v>-0.27738139833353498</v>
      </c>
      <c r="O17" s="15" t="s">
        <v>400</v>
      </c>
      <c r="P17" s="16">
        <v>0.38204730938289594</v>
      </c>
      <c r="Q17" s="16">
        <v>-0.31969121964220487</v>
      </c>
      <c r="R17" s="16">
        <v>-0.63488288414644634</v>
      </c>
      <c r="T17" s="15" t="s">
        <v>400</v>
      </c>
      <c r="U17" s="16">
        <v>-0.46694837407339673</v>
      </c>
      <c r="V17" s="16">
        <v>-0.63610777213844627</v>
      </c>
      <c r="W17" s="16">
        <v>0.16901188502710171</v>
      </c>
      <c r="X17" s="18">
        <f t="shared" si="0"/>
        <v>0.65123889910514066</v>
      </c>
      <c r="Y17" t="s">
        <v>25</v>
      </c>
      <c r="AP17" s="22" t="s">
        <v>350</v>
      </c>
      <c r="AQ17" s="23">
        <v>0.4324136525074983</v>
      </c>
      <c r="AR17" s="23">
        <v>6.7516389101633364E-2</v>
      </c>
      <c r="AS17" s="23">
        <v>0.47481765087831368</v>
      </c>
      <c r="AT17" s="27"/>
      <c r="AV17" s="22" t="s">
        <v>350</v>
      </c>
      <c r="AW17" s="23">
        <v>0.18698156687487549</v>
      </c>
      <c r="AX17" s="23">
        <v>0.19154002967219866</v>
      </c>
      <c r="AY17" s="18">
        <v>0.41699183125779882</v>
      </c>
      <c r="AZ17" s="23">
        <v>0.44387048520843597</v>
      </c>
    </row>
    <row r="18" spans="4:52" ht="15.75" thickBot="1">
      <c r="D18" s="15" t="s">
        <v>402</v>
      </c>
      <c r="E18" s="16">
        <v>-0.36275801838691984</v>
      </c>
      <c r="F18" s="16">
        <v>0.65916740715434707</v>
      </c>
      <c r="G18" s="16">
        <v>-7.4466292171496279E-2</v>
      </c>
      <c r="O18" s="15" t="s">
        <v>401</v>
      </c>
      <c r="P18" s="16">
        <v>-0.40717580145798998</v>
      </c>
      <c r="Q18" s="16">
        <v>0.18832910253418692</v>
      </c>
      <c r="R18" s="16">
        <v>-0.27738139833353498</v>
      </c>
      <c r="T18" s="15" t="s">
        <v>401</v>
      </c>
      <c r="U18" s="16">
        <v>-6.3923032143219506E-4</v>
      </c>
      <c r="V18" s="16">
        <v>0.1932206451815415</v>
      </c>
      <c r="W18" s="16">
        <v>0.49078080438825339</v>
      </c>
      <c r="X18" s="18">
        <f t="shared" si="0"/>
        <v>0.27820042429575603</v>
      </c>
      <c r="Y18" t="s">
        <v>26</v>
      </c>
      <c r="AP18" s="28" t="s">
        <v>351</v>
      </c>
      <c r="AQ18" s="25">
        <v>0.67845617637571676</v>
      </c>
      <c r="AR18" s="23">
        <v>-0.12593563701771637</v>
      </c>
      <c r="AS18" s="23">
        <v>5.3363127459160609E-2</v>
      </c>
      <c r="AV18" s="22" t="s">
        <v>351</v>
      </c>
      <c r="AW18" s="23">
        <v>0.46030278326235768</v>
      </c>
      <c r="AX18" s="23">
        <v>0.47616256793341571</v>
      </c>
      <c r="AY18" s="18">
        <v>0.47901019130563832</v>
      </c>
      <c r="AZ18" s="23">
        <v>0.28654037236698826</v>
      </c>
    </row>
    <row r="19" spans="4:52" ht="15.75" thickBot="1">
      <c r="D19" s="15" t="s">
        <v>403</v>
      </c>
      <c r="E19" s="16">
        <v>-0.3582222742434672</v>
      </c>
      <c r="F19" s="16">
        <v>0.57459905997301086</v>
      </c>
      <c r="G19" s="16">
        <v>-1.3618313187979018E-2</v>
      </c>
      <c r="O19" s="15" t="s">
        <v>402</v>
      </c>
      <c r="P19" s="16">
        <v>-0.36275801838691984</v>
      </c>
      <c r="Q19" s="16">
        <v>0.65916740715434707</v>
      </c>
      <c r="R19" s="16">
        <v>-7.4466292171496279E-2</v>
      </c>
      <c r="T19" s="15" t="s">
        <v>402</v>
      </c>
      <c r="U19" s="16">
        <v>-0.13691354016890336</v>
      </c>
      <c r="V19" s="16">
        <v>0.66416601692722421</v>
      </c>
      <c r="W19" s="16">
        <v>0.33433286363413972</v>
      </c>
      <c r="X19" s="18">
        <f t="shared" si="0"/>
        <v>0.57164027922836003</v>
      </c>
      <c r="Y19" t="s">
        <v>27</v>
      </c>
      <c r="AP19" s="22" t="s">
        <v>352</v>
      </c>
      <c r="AQ19" s="23">
        <v>-0.46694837407606482</v>
      </c>
      <c r="AR19" s="23">
        <v>-0.63610777213619063</v>
      </c>
      <c r="AS19" s="23">
        <v>0.16901188502821793</v>
      </c>
      <c r="AT19" s="27"/>
      <c r="AV19" s="22" t="s">
        <v>352</v>
      </c>
      <c r="AW19" s="23">
        <v>0.21804078405228056</v>
      </c>
      <c r="AX19" s="23">
        <v>0.62267388182434835</v>
      </c>
      <c r="AY19" s="18">
        <v>0.65123889910513988</v>
      </c>
      <c r="AZ19" s="23">
        <v>0.36815627134793738</v>
      </c>
    </row>
    <row r="20" spans="4:52" ht="15.75" thickBot="1">
      <c r="D20" s="15" t="s">
        <v>404</v>
      </c>
      <c r="E20" s="16">
        <v>-0.66698889705276387</v>
      </c>
      <c r="F20" s="16">
        <v>-0.20972906116086926</v>
      </c>
      <c r="G20" s="16">
        <v>0.26851307274122388</v>
      </c>
      <c r="O20" s="15" t="s">
        <v>403</v>
      </c>
      <c r="P20" s="16">
        <v>-0.3582222742434672</v>
      </c>
      <c r="Q20" s="16">
        <v>0.57459905997301086</v>
      </c>
      <c r="R20" s="16">
        <v>-1.3618313187979018E-2</v>
      </c>
      <c r="T20" s="15" t="s">
        <v>403</v>
      </c>
      <c r="U20" s="16">
        <v>-6.1953362857063175E-2</v>
      </c>
      <c r="V20" s="16">
        <v>0.61142776606576832</v>
      </c>
      <c r="W20" s="16">
        <v>0.28458848124026465</v>
      </c>
      <c r="X20" s="18">
        <f t="shared" si="0"/>
        <v>0.45867273594011532</v>
      </c>
      <c r="Y20" t="s">
        <v>28</v>
      </c>
      <c r="AP20" s="22" t="s">
        <v>353</v>
      </c>
      <c r="AQ20" s="23">
        <v>-6.3923032047194473E-4</v>
      </c>
      <c r="AR20" s="23">
        <v>0.19322064518230705</v>
      </c>
      <c r="AS20" s="25">
        <v>0.49078080438795324</v>
      </c>
      <c r="AV20" s="22" t="s">
        <v>353</v>
      </c>
      <c r="AW20" s="23">
        <v>4.0861540261066519E-7</v>
      </c>
      <c r="AX20" s="23">
        <v>3.7334626340069607E-2</v>
      </c>
      <c r="AY20" s="18">
        <v>0.27820042429575603</v>
      </c>
      <c r="AZ20" s="23">
        <v>0.23163348242488269</v>
      </c>
    </row>
    <row r="21" spans="4:52" ht="15.75" thickBot="1">
      <c r="D21" s="15" t="s">
        <v>405</v>
      </c>
      <c r="E21" s="16">
        <v>-0.60523273471973982</v>
      </c>
      <c r="F21" s="16">
        <v>-5.6071846884828032E-2</v>
      </c>
      <c r="G21" s="16">
        <v>6.4768320112532959E-2</v>
      </c>
      <c r="O21" s="15" t="s">
        <v>404</v>
      </c>
      <c r="P21" s="16">
        <v>-0.66698889705276387</v>
      </c>
      <c r="Q21" s="16">
        <v>-0.20972906116086926</v>
      </c>
      <c r="R21" s="16">
        <v>0.26851307274122388</v>
      </c>
      <c r="T21" s="15" t="s">
        <v>404</v>
      </c>
      <c r="U21" s="16">
        <v>0.68603030213521388</v>
      </c>
      <c r="V21" s="16">
        <v>0.13140543619995199</v>
      </c>
      <c r="W21" s="16">
        <v>0.27028646656720262</v>
      </c>
      <c r="X21" s="18">
        <f t="shared" si="0"/>
        <v>0.56095973812001598</v>
      </c>
      <c r="Y21" t="s">
        <v>29</v>
      </c>
      <c r="AP21" s="22" t="s">
        <v>354</v>
      </c>
      <c r="AQ21" s="23">
        <v>-0.13691354016597668</v>
      </c>
      <c r="AR21" s="25">
        <v>0.66416601692832788</v>
      </c>
      <c r="AS21" s="23">
        <v>0.33433286363314657</v>
      </c>
      <c r="AV21" s="22" t="s">
        <v>354</v>
      </c>
      <c r="AW21" s="23">
        <v>1.874531748078051E-2</v>
      </c>
      <c r="AX21" s="23">
        <v>0.45986181552322042</v>
      </c>
      <c r="AY21" s="18">
        <v>0.57164027922836058</v>
      </c>
      <c r="AZ21" s="23">
        <v>0.33117364464085763</v>
      </c>
    </row>
    <row r="22" spans="4:52" ht="15.75" thickBot="1">
      <c r="D22" s="15" t="s">
        <v>406</v>
      </c>
      <c r="E22" s="16">
        <v>-0.51560576610830655</v>
      </c>
      <c r="F22" s="16">
        <v>2.1435661677914043E-2</v>
      </c>
      <c r="G22" s="16">
        <v>0.12339779968363654</v>
      </c>
      <c r="O22" s="15" t="s">
        <v>405</v>
      </c>
      <c r="P22" s="16">
        <v>-0.60523273471973982</v>
      </c>
      <c r="Q22" s="16">
        <v>-5.6071846884828032E-2</v>
      </c>
      <c r="R22" s="16">
        <v>6.4768320112532959E-2</v>
      </c>
      <c r="T22" s="15" t="s">
        <v>405</v>
      </c>
      <c r="U22" s="16">
        <v>0.4495590942019177</v>
      </c>
      <c r="V22" s="16">
        <v>0.17027430827246326</v>
      </c>
      <c r="W22" s="16">
        <v>0.37755652721452909</v>
      </c>
      <c r="X22" s="18">
        <f t="shared" si="0"/>
        <v>0.37364565047961001</v>
      </c>
      <c r="Y22" t="s">
        <v>30</v>
      </c>
      <c r="AP22" s="22" t="s">
        <v>355</v>
      </c>
      <c r="AQ22" s="23">
        <v>-6.1953362854375048E-2</v>
      </c>
      <c r="AR22" s="25">
        <v>0.61142776606647353</v>
      </c>
      <c r="AS22" s="23">
        <v>0.28458848123933289</v>
      </c>
      <c r="AV22" s="22" t="s">
        <v>355</v>
      </c>
      <c r="AW22" s="23">
        <v>3.8382191689658582E-3</v>
      </c>
      <c r="AX22" s="23">
        <v>0.37768213228600417</v>
      </c>
      <c r="AY22" s="18">
        <v>0.45867273594011432</v>
      </c>
      <c r="AZ22" s="23">
        <v>0.30440125678243624</v>
      </c>
    </row>
    <row r="23" spans="4:52" ht="15.75" thickBot="1">
      <c r="D23" s="15" t="s">
        <v>407</v>
      </c>
      <c r="E23" s="16">
        <v>-0.53405456375721783</v>
      </c>
      <c r="F23" s="16">
        <v>-0.31216771667761678</v>
      </c>
      <c r="G23" s="16">
        <v>0.39718343592352262</v>
      </c>
      <c r="O23" s="15" t="s">
        <v>406</v>
      </c>
      <c r="P23" s="16">
        <v>-0.51560576610830655</v>
      </c>
      <c r="Q23" s="16">
        <v>2.1435661677914043E-2</v>
      </c>
      <c r="R23" s="16">
        <v>0.12339779968363654</v>
      </c>
      <c r="T23" s="15" t="s">
        <v>406</v>
      </c>
      <c r="U23" s="16">
        <v>0.39014060057534022</v>
      </c>
      <c r="V23" s="16">
        <v>0.23054727261362806</v>
      </c>
      <c r="W23" s="16">
        <v>0.27599651714396112</v>
      </c>
      <c r="X23" s="18">
        <f t="shared" si="0"/>
        <v>0.28153581060246652</v>
      </c>
      <c r="Y23" t="s">
        <v>31</v>
      </c>
      <c r="AP23" s="28" t="s">
        <v>356</v>
      </c>
      <c r="AQ23" s="25">
        <v>0.68603030213584948</v>
      </c>
      <c r="AR23" s="23">
        <v>0.13140543619744394</v>
      </c>
      <c r="AS23" s="23">
        <v>0.27028646656680894</v>
      </c>
      <c r="AV23" s="22" t="s">
        <v>356</v>
      </c>
      <c r="AW23" s="23">
        <v>0.47063757544860491</v>
      </c>
      <c r="AX23" s="23">
        <v>0.48790496411084544</v>
      </c>
      <c r="AY23" s="18">
        <v>0.5609597381200162</v>
      </c>
      <c r="AZ23" s="23">
        <v>0.4403822442151496</v>
      </c>
    </row>
    <row r="24" spans="4:52" ht="15.75" thickBot="1">
      <c r="D24" s="15" t="s">
        <v>408</v>
      </c>
      <c r="E24" s="16">
        <v>5.3288966784162977</v>
      </c>
      <c r="F24" s="16">
        <v>1.620114457003893</v>
      </c>
      <c r="G24" s="16">
        <v>1.5626746279322448</v>
      </c>
      <c r="O24" s="15" t="s">
        <v>407</v>
      </c>
      <c r="P24" s="16">
        <v>-0.53405456375721783</v>
      </c>
      <c r="Q24" s="16">
        <v>-0.31216771667761678</v>
      </c>
      <c r="R24" s="16">
        <v>0.39718343592352262</v>
      </c>
      <c r="T24" s="15" t="s">
        <v>407</v>
      </c>
      <c r="U24" s="26">
        <v>0.72912008985486676</v>
      </c>
      <c r="V24" s="16">
        <v>4.6681139049401355E-2</v>
      </c>
      <c r="W24" s="16">
        <v>8.1378178922390063E-2</v>
      </c>
      <c r="X24" s="18">
        <f t="shared" si="0"/>
        <v>0.5404176421776431</v>
      </c>
      <c r="Y24" t="s">
        <v>32</v>
      </c>
      <c r="AP24" s="28" t="s">
        <v>357</v>
      </c>
      <c r="AQ24" s="25">
        <v>0.44955909420274842</v>
      </c>
      <c r="AR24" s="23">
        <v>0.17027430827113091</v>
      </c>
      <c r="AS24" s="23">
        <v>0.37755652721414101</v>
      </c>
      <c r="AV24" s="22" t="s">
        <v>357</v>
      </c>
      <c r="AW24" s="23">
        <v>0.20210337918039564</v>
      </c>
      <c r="AX24" s="23">
        <v>0.23109671923760777</v>
      </c>
      <c r="AY24" s="18">
        <v>0.37364565047961018</v>
      </c>
      <c r="AZ24" s="23">
        <v>0.37671547892041246</v>
      </c>
    </row>
    <row r="25" spans="4:52" ht="15.75" thickBot="1">
      <c r="D25" s="15" t="s">
        <v>409</v>
      </c>
      <c r="E25" s="16">
        <v>0.26644483392081486</v>
      </c>
      <c r="F25" s="16">
        <v>8.1005722850194653E-2</v>
      </c>
      <c r="G25" s="16">
        <v>7.8133731396612241E-2</v>
      </c>
      <c r="O25" s="15" t="s">
        <v>408</v>
      </c>
      <c r="P25" s="16">
        <v>5.3288966784162977</v>
      </c>
      <c r="Q25" s="16">
        <v>1.620114457003893</v>
      </c>
      <c r="R25" s="16">
        <v>1.5626746279322448</v>
      </c>
      <c r="T25" s="15" t="s">
        <v>408</v>
      </c>
      <c r="U25" s="16">
        <v>3.0868669175378383</v>
      </c>
      <c r="V25" s="16">
        <v>1.9983336189451293</v>
      </c>
      <c r="W25" s="16">
        <v>3.426485226869465</v>
      </c>
      <c r="X25" s="18">
        <f t="shared" si="0"/>
        <v>25.262885629150581</v>
      </c>
      <c r="AP25" s="28" t="s">
        <v>358</v>
      </c>
      <c r="AQ25" s="25">
        <v>0.39014060057640076</v>
      </c>
      <c r="AR25" s="23">
        <v>0.2305472726123913</v>
      </c>
      <c r="AS25" s="23">
        <v>0.27599651714349549</v>
      </c>
      <c r="AV25" s="22" t="s">
        <v>358</v>
      </c>
      <c r="AW25" s="23">
        <v>0.15220968821811467</v>
      </c>
      <c r="AX25" s="23">
        <v>0.20536173312712694</v>
      </c>
      <c r="AY25" s="18">
        <v>0.28153581060246674</v>
      </c>
      <c r="AZ25" s="23">
        <v>0.32152920738861679</v>
      </c>
    </row>
    <row r="26" spans="4:52" ht="15.75" thickBot="1">
      <c r="O26" s="15" t="s">
        <v>409</v>
      </c>
      <c r="P26" s="16">
        <v>0.26644483392081486</v>
      </c>
      <c r="Q26" s="16">
        <v>8.1005722850194653E-2</v>
      </c>
      <c r="R26" s="16">
        <v>7.8133731396612241E-2</v>
      </c>
      <c r="T26" s="15" t="s">
        <v>409</v>
      </c>
      <c r="U26" s="18">
        <v>0.15434334587689191</v>
      </c>
      <c r="V26" s="18">
        <v>9.9916680947256462E-2</v>
      </c>
      <c r="W26" s="18">
        <v>0.17132426134347326</v>
      </c>
      <c r="X26" s="18">
        <f t="shared" si="0"/>
        <v>6.3157214072876458E-2</v>
      </c>
      <c r="AP26" s="28" t="s">
        <v>359</v>
      </c>
      <c r="AQ26" s="29">
        <v>0.72912008985508847</v>
      </c>
      <c r="AR26" s="23">
        <v>4.6681139046415937E-2</v>
      </c>
      <c r="AS26" s="23">
        <v>8.1378178922116101E-2</v>
      </c>
      <c r="AV26" s="22" t="s">
        <v>359</v>
      </c>
      <c r="AW26" s="23">
        <v>0.53161610543029225</v>
      </c>
      <c r="AX26" s="23">
        <v>0.53379523417296304</v>
      </c>
      <c r="AY26" s="18">
        <v>0.54041764217764299</v>
      </c>
      <c r="AZ26" s="23">
        <v>0.43371575318033873</v>
      </c>
    </row>
    <row r="27" spans="4:52">
      <c r="AP27" s="22" t="s">
        <v>408</v>
      </c>
      <c r="AQ27" s="23">
        <v>3.0868669175451258</v>
      </c>
      <c r="AR27" s="23">
        <v>1.9983336189414294</v>
      </c>
      <c r="AS27" s="23">
        <v>3.4264852268658785</v>
      </c>
    </row>
    <row r="28" spans="4:52">
      <c r="AP28" s="22" t="s">
        <v>409</v>
      </c>
      <c r="AQ28" s="18">
        <v>0.15434334587725629</v>
      </c>
      <c r="AR28" s="18">
        <v>9.9916680947071471E-2</v>
      </c>
      <c r="AS28" s="18">
        <v>0.17132426134329393</v>
      </c>
    </row>
  </sheetData>
  <mergeCells count="12">
    <mergeCell ref="AW5:AZ5"/>
    <mergeCell ref="D1:D3"/>
    <mergeCell ref="E1:G1"/>
    <mergeCell ref="I3:I4"/>
    <mergeCell ref="J3:M3"/>
    <mergeCell ref="O3:O4"/>
    <mergeCell ref="P3:R3"/>
    <mergeCell ref="T3:T4"/>
    <mergeCell ref="U3:W3"/>
    <mergeCell ref="AP5:AP6"/>
    <mergeCell ref="AQ5:AS5"/>
    <mergeCell ref="AV5:AV6"/>
  </mergeCells>
  <conditionalFormatting sqref="P5:R24">
    <cfRule type="colorScale" priority="5">
      <colorScale>
        <cfvo type="min" val="0"/>
        <cfvo type="percentile" val="50"/>
        <cfvo type="max" val="0"/>
        <color rgb="FFF8696B"/>
        <color rgb="FFFCFCFF"/>
        <color rgb="FF5A8AC6"/>
      </colorScale>
    </cfRule>
  </conditionalFormatting>
  <conditionalFormatting sqref="U5:W24">
    <cfRule type="colorScale" priority="1">
      <colorScale>
        <cfvo type="min" val="0"/>
        <cfvo type="percentile" val="50"/>
        <cfvo type="max" val="0"/>
        <color rgb="FF5A8AC6"/>
        <color rgb="FFFCFCFF"/>
        <color rgb="FFF8696B"/>
      </colorScale>
    </cfRule>
    <cfRule type="colorScale" priority="3">
      <colorScale>
        <cfvo type="min" val="0"/>
        <cfvo type="max" val="0"/>
        <color rgb="FFFCFCFF"/>
        <color rgb="FFF8696B"/>
      </colorScale>
    </cfRule>
  </conditionalFormatting>
  <conditionalFormatting sqref="U5:W24 Z27:AC28">
    <cfRule type="colorScale" priority="4">
      <colorScale>
        <cfvo type="min" val="0"/>
        <cfvo type="percentile" val="50"/>
        <cfvo type="max" val="0"/>
        <color rgb="FFF8696B"/>
        <color rgb="FFFCFCFF"/>
        <color rgb="FF5A8AC6"/>
      </colorScale>
    </cfRule>
  </conditionalFormatting>
  <conditionalFormatting sqref="AQ7:AS26">
    <cfRule type="colorScale" priority="2">
      <colorScale>
        <cfvo type="min" val="0"/>
        <cfvo type="percentile" val="50"/>
        <cfvo type="max" val="0"/>
        <color rgb="FF5A8AC6"/>
        <color rgb="FFFCFCFF"/>
        <color rgb="FFF8696B"/>
      </colorScale>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B1:BH25"/>
  <sheetViews>
    <sheetView workbookViewId="0">
      <selection activeCell="H10" sqref="H10"/>
    </sheetView>
  </sheetViews>
  <sheetFormatPr defaultRowHeight="15"/>
  <sheetData>
    <row r="1" spans="2:60" ht="25.5">
      <c r="B1" s="30" t="s">
        <v>410</v>
      </c>
    </row>
    <row r="2" spans="2:60">
      <c r="C2" t="s">
        <v>411</v>
      </c>
      <c r="N2" t="s">
        <v>412</v>
      </c>
      <c r="AL2" t="s">
        <v>413</v>
      </c>
    </row>
    <row r="3" spans="2:60">
      <c r="B3" s="53" t="s">
        <v>414</v>
      </c>
      <c r="C3" s="55" t="s">
        <v>415</v>
      </c>
      <c r="D3" s="56"/>
      <c r="F3" s="31" t="s">
        <v>416</v>
      </c>
      <c r="U3" s="31" t="s">
        <v>417</v>
      </c>
      <c r="AL3" s="57" t="s">
        <v>365</v>
      </c>
      <c r="AM3" s="59" t="s">
        <v>418</v>
      </c>
      <c r="AN3" s="58"/>
      <c r="AO3" s="58"/>
      <c r="AP3" s="58"/>
      <c r="AQ3" s="58"/>
      <c r="AR3" s="58"/>
      <c r="AS3" s="58"/>
      <c r="AT3" s="58"/>
      <c r="AU3" s="58"/>
      <c r="AV3" s="58"/>
      <c r="AW3" s="58"/>
      <c r="AX3" s="58"/>
      <c r="AY3" s="58"/>
      <c r="AZ3" s="58"/>
      <c r="BA3" s="58"/>
      <c r="BB3" s="58"/>
      <c r="BC3" s="58"/>
      <c r="BD3" s="58"/>
      <c r="BE3" s="58"/>
      <c r="BF3" s="58"/>
      <c r="BG3" s="58"/>
      <c r="BH3" s="58"/>
    </row>
    <row r="4" spans="2:60" ht="25.5">
      <c r="B4" s="54"/>
      <c r="C4" s="32" t="s">
        <v>419</v>
      </c>
      <c r="D4" s="32" t="s">
        <v>420</v>
      </c>
      <c r="F4" t="s">
        <v>421</v>
      </c>
      <c r="N4" s="60" t="s">
        <v>422</v>
      </c>
      <c r="O4" s="55" t="s">
        <v>423</v>
      </c>
      <c r="P4" s="56"/>
      <c r="Q4" s="56"/>
      <c r="R4" s="56"/>
      <c r="S4" s="56"/>
      <c r="AL4" s="58"/>
      <c r="AM4" s="33" t="s">
        <v>340</v>
      </c>
      <c r="AN4" s="33" t="s">
        <v>341</v>
      </c>
      <c r="AO4" s="33" t="s">
        <v>342</v>
      </c>
      <c r="AP4" s="33" t="s">
        <v>343</v>
      </c>
      <c r="AQ4" s="33" t="s">
        <v>344</v>
      </c>
      <c r="AR4" s="33" t="s">
        <v>345</v>
      </c>
      <c r="AS4" s="33" t="s">
        <v>346</v>
      </c>
      <c r="AT4" s="33" t="s">
        <v>347</v>
      </c>
      <c r="AU4" s="33" t="s">
        <v>348</v>
      </c>
      <c r="AV4" s="33" t="s">
        <v>349</v>
      </c>
      <c r="AW4" s="33" t="s">
        <v>350</v>
      </c>
      <c r="AX4" s="33" t="s">
        <v>351</v>
      </c>
      <c r="AY4" s="33" t="s">
        <v>352</v>
      </c>
      <c r="AZ4" s="33" t="s">
        <v>353</v>
      </c>
      <c r="BA4" s="33" t="s">
        <v>354</v>
      </c>
      <c r="BB4" s="33" t="s">
        <v>355</v>
      </c>
      <c r="BC4" s="33" t="s">
        <v>356</v>
      </c>
      <c r="BD4" s="33" t="s">
        <v>357</v>
      </c>
      <c r="BE4" s="33" t="s">
        <v>358</v>
      </c>
      <c r="BF4" s="33" t="s">
        <v>359</v>
      </c>
      <c r="BG4" s="33" t="s">
        <v>424</v>
      </c>
      <c r="BH4" s="33" t="s">
        <v>425</v>
      </c>
    </row>
    <row r="5" spans="2:60" ht="25.5">
      <c r="B5" s="34" t="s">
        <v>426</v>
      </c>
      <c r="C5" s="35" t="s">
        <v>427</v>
      </c>
      <c r="D5" s="35" t="s">
        <v>427</v>
      </c>
      <c r="N5" s="56"/>
      <c r="O5" s="32" t="s">
        <v>428</v>
      </c>
      <c r="P5" s="32" t="s">
        <v>429</v>
      </c>
      <c r="Q5" s="32" t="s">
        <v>430</v>
      </c>
      <c r="R5" s="32" t="s">
        <v>431</v>
      </c>
      <c r="S5" s="32" t="s">
        <v>432</v>
      </c>
      <c r="AL5" s="36" t="s">
        <v>340</v>
      </c>
      <c r="AM5" s="37">
        <v>1</v>
      </c>
      <c r="AN5" s="38">
        <v>0.32415908042262315</v>
      </c>
      <c r="AO5" s="37">
        <v>9.1617330704760191E-2</v>
      </c>
      <c r="AP5" s="38">
        <v>0.40272455223134568</v>
      </c>
      <c r="AQ5" s="38">
        <v>0.17128608446440699</v>
      </c>
      <c r="AR5" s="38">
        <v>0.39358974416886006</v>
      </c>
      <c r="AS5" s="38">
        <v>0.3233522128348994</v>
      </c>
      <c r="AT5" s="38">
        <v>0.2559885798701616</v>
      </c>
      <c r="AU5" s="38">
        <v>0.28393420088824611</v>
      </c>
      <c r="AV5" s="38">
        <v>0.26782618966733113</v>
      </c>
      <c r="AW5" s="38">
        <v>0.45397008089303603</v>
      </c>
      <c r="AX5" s="38">
        <v>0.2132483460689058</v>
      </c>
      <c r="AY5" s="37">
        <v>-0.12465933942846537</v>
      </c>
      <c r="AZ5" s="38">
        <v>0.17829005200561093</v>
      </c>
      <c r="BA5" s="38">
        <v>0.13326181728388525</v>
      </c>
      <c r="BB5" s="38">
        <v>0.12912596192406275</v>
      </c>
      <c r="BC5" s="38">
        <v>0.35185607298634736</v>
      </c>
      <c r="BD5" s="38">
        <v>0.22817002301168113</v>
      </c>
      <c r="BE5" s="38">
        <v>0.29237920523028149</v>
      </c>
      <c r="BF5" s="38">
        <v>0.30295531218990357</v>
      </c>
      <c r="BG5" s="37">
        <v>2.6969696969696972</v>
      </c>
      <c r="BH5" s="37">
        <v>1.1088338543122855</v>
      </c>
    </row>
    <row r="6" spans="2:60">
      <c r="B6" s="34" t="s">
        <v>433</v>
      </c>
      <c r="C6" s="35" t="s">
        <v>434</v>
      </c>
      <c r="D6" s="35" t="s">
        <v>435</v>
      </c>
      <c r="F6" t="s">
        <v>436</v>
      </c>
      <c r="N6" s="34" t="s">
        <v>340</v>
      </c>
      <c r="O6" s="39">
        <v>44.277059999999999</v>
      </c>
      <c r="P6" s="39">
        <v>80.555269999999993</v>
      </c>
      <c r="Q6" s="39">
        <v>8.9752589999999994</v>
      </c>
      <c r="R6" s="39">
        <v>0.52154389999999995</v>
      </c>
      <c r="S6" s="39">
        <v>0.78226879999999999</v>
      </c>
      <c r="V6" t="s">
        <v>437</v>
      </c>
      <c r="AL6" s="36" t="s">
        <v>341</v>
      </c>
      <c r="AM6" s="38">
        <v>0.32415908042262315</v>
      </c>
      <c r="AN6" s="37">
        <v>1</v>
      </c>
      <c r="AO6" s="38">
        <v>0.24461809879706678</v>
      </c>
      <c r="AP6" s="38">
        <v>0.26142087828795108</v>
      </c>
      <c r="AQ6" s="37">
        <v>6.5997541738768331E-2</v>
      </c>
      <c r="AR6" s="38">
        <v>0.45702456941747294</v>
      </c>
      <c r="AS6" s="38">
        <v>0.32093998253703437</v>
      </c>
      <c r="AT6" s="38">
        <v>0.19868430283674487</v>
      </c>
      <c r="AU6" s="38">
        <v>0.22069533430315386</v>
      </c>
      <c r="AV6" s="38">
        <v>0.2460526365630443</v>
      </c>
      <c r="AW6" s="38">
        <v>0.24816057366755798</v>
      </c>
      <c r="AX6" s="38">
        <v>0.13067203711389641</v>
      </c>
      <c r="AY6" s="38">
        <v>-0.186600722065457</v>
      </c>
      <c r="AZ6" s="38">
        <v>0.18351573836401655</v>
      </c>
      <c r="BA6" s="38">
        <v>0.30431994995109213</v>
      </c>
      <c r="BB6" s="38">
        <v>0.18981058658606201</v>
      </c>
      <c r="BC6" s="38">
        <v>0.24329892210531667</v>
      </c>
      <c r="BD6" s="38">
        <v>0.29295315360443075</v>
      </c>
      <c r="BE6" s="38">
        <v>0.20574625660243767</v>
      </c>
      <c r="BF6" s="38">
        <v>0.12949777252978897</v>
      </c>
      <c r="BG6" s="37">
        <v>2.6623376623376629</v>
      </c>
      <c r="BH6" s="37">
        <v>1.1414375712086426</v>
      </c>
    </row>
    <row r="7" spans="2:60">
      <c r="B7" s="34" t="s">
        <v>438</v>
      </c>
      <c r="C7" s="35" t="s">
        <v>439</v>
      </c>
      <c r="D7" s="35" t="s">
        <v>440</v>
      </c>
      <c r="N7" s="34" t="s">
        <v>341</v>
      </c>
      <c r="O7" s="39">
        <v>44.311689999999999</v>
      </c>
      <c r="P7" s="39">
        <v>81.322770000000006</v>
      </c>
      <c r="Q7" s="39">
        <v>9.0179139999999993</v>
      </c>
      <c r="R7" s="39">
        <v>0.46333239999999998</v>
      </c>
      <c r="S7" s="39">
        <v>0.78579619999999994</v>
      </c>
      <c r="V7" t="s">
        <v>441</v>
      </c>
      <c r="AL7" s="36" t="s">
        <v>342</v>
      </c>
      <c r="AM7" s="37">
        <v>9.1617330704760191E-2</v>
      </c>
      <c r="AN7" s="38">
        <v>0.24461809879706678</v>
      </c>
      <c r="AO7" s="37">
        <v>1</v>
      </c>
      <c r="AP7" s="38">
        <v>0.16254069806976362</v>
      </c>
      <c r="AQ7" s="37">
        <v>1.5637373686094195E-2</v>
      </c>
      <c r="AR7" s="37">
        <v>7.6693664272982701E-2</v>
      </c>
      <c r="AS7" s="37">
        <v>-1.2047567006979541E-2</v>
      </c>
      <c r="AT7" s="37">
        <v>0.12699578280300203</v>
      </c>
      <c r="AU7" s="37">
        <v>7.0221499246794078E-2</v>
      </c>
      <c r="AV7" s="38">
        <v>0.14472788997636155</v>
      </c>
      <c r="AW7" s="38">
        <v>0.19334893356510832</v>
      </c>
      <c r="AX7" s="37">
        <v>6.2760479029608143E-2</v>
      </c>
      <c r="AY7" s="38">
        <v>-0.51593986951008441</v>
      </c>
      <c r="AZ7" s="37">
        <v>9.8191778009519684E-2</v>
      </c>
      <c r="BA7" s="38">
        <v>0.17968791402807766</v>
      </c>
      <c r="BB7" s="37">
        <v>0.11560723831315113</v>
      </c>
      <c r="BC7" s="38">
        <v>0.19750273228797971</v>
      </c>
      <c r="BD7" s="38">
        <v>0.1781778052436547</v>
      </c>
      <c r="BE7" s="38">
        <v>0.20174587674655781</v>
      </c>
      <c r="BF7" s="37">
        <v>9.5558303231834868E-2</v>
      </c>
      <c r="BG7" s="37">
        <v>2.9567099567099566</v>
      </c>
      <c r="BH7" s="37">
        <v>1.2398581608342905</v>
      </c>
    </row>
    <row r="8" spans="2:60">
      <c r="B8" s="34" t="s">
        <v>442</v>
      </c>
      <c r="C8" s="35" t="s">
        <v>443</v>
      </c>
      <c r="D8" s="35" t="s">
        <v>444</v>
      </c>
      <c r="N8" s="34" t="s">
        <v>342</v>
      </c>
      <c r="O8" s="39">
        <v>44.017310000000002</v>
      </c>
      <c r="P8" s="39">
        <v>86.614410000000007</v>
      </c>
      <c r="Q8" s="39">
        <v>9.3066859999999991</v>
      </c>
      <c r="R8" s="39">
        <v>0.1733912</v>
      </c>
      <c r="S8" s="39">
        <v>0.80512079999999997</v>
      </c>
      <c r="AL8" s="36" t="s">
        <v>343</v>
      </c>
      <c r="AM8" s="38">
        <v>0.40272455223134568</v>
      </c>
      <c r="AN8" s="38">
        <v>0.26142087828795108</v>
      </c>
      <c r="AO8" s="38">
        <v>0.16254069806976362</v>
      </c>
      <c r="AP8" s="37">
        <v>1</v>
      </c>
      <c r="AQ8" s="38">
        <v>0.16626277638032316</v>
      </c>
      <c r="AR8" s="38">
        <v>0.41593660896391238</v>
      </c>
      <c r="AS8" s="38">
        <v>0.39860116445495758</v>
      </c>
      <c r="AT8" s="38">
        <v>0.38368819967268025</v>
      </c>
      <c r="AU8" s="38">
        <v>0.29605691610542628</v>
      </c>
      <c r="AV8" s="38">
        <v>0.20899369087436187</v>
      </c>
      <c r="AW8" s="38">
        <v>0.44269824883655096</v>
      </c>
      <c r="AX8" s="38">
        <v>0.21701823257779085</v>
      </c>
      <c r="AY8" s="38">
        <v>-0.22156337314402114</v>
      </c>
      <c r="AZ8" s="38">
        <v>0.15733000421896973</v>
      </c>
      <c r="BA8" s="38">
        <v>0.15896435302159936</v>
      </c>
      <c r="BB8" s="38">
        <v>0.15739425684856528</v>
      </c>
      <c r="BC8" s="38">
        <v>0.43899626906571909</v>
      </c>
      <c r="BD8" s="38">
        <v>0.37984388295748928</v>
      </c>
      <c r="BE8" s="38">
        <v>0.35721819515505321</v>
      </c>
      <c r="BF8" s="38">
        <v>0.27949986569824459</v>
      </c>
      <c r="BG8" s="37">
        <v>2.3030303030303032</v>
      </c>
      <c r="BH8" s="37">
        <v>1.0146489621879278</v>
      </c>
    </row>
    <row r="9" spans="2:60">
      <c r="B9" s="34" t="s">
        <v>445</v>
      </c>
      <c r="C9" s="35" t="s">
        <v>446</v>
      </c>
      <c r="D9" s="35" t="s">
        <v>447</v>
      </c>
      <c r="N9" s="34" t="s">
        <v>343</v>
      </c>
      <c r="O9" s="39">
        <v>44.670990000000003</v>
      </c>
      <c r="P9" s="39">
        <v>80.783519999999996</v>
      </c>
      <c r="Q9" s="39">
        <v>8.9879660000000001</v>
      </c>
      <c r="R9" s="39">
        <v>0.56755029999999995</v>
      </c>
      <c r="S9" s="39">
        <v>0.78043899999999999</v>
      </c>
      <c r="V9" t="s">
        <v>448</v>
      </c>
      <c r="AL9" s="36" t="s">
        <v>344</v>
      </c>
      <c r="AM9" s="38">
        <v>0.17128608446440699</v>
      </c>
      <c r="AN9" s="37">
        <v>6.5997541738768331E-2</v>
      </c>
      <c r="AO9" s="37">
        <v>1.5637373686094195E-2</v>
      </c>
      <c r="AP9" s="38">
        <v>0.16626277638032316</v>
      </c>
      <c r="AQ9" s="37">
        <v>1</v>
      </c>
      <c r="AR9" s="38">
        <v>0.20892815553590624</v>
      </c>
      <c r="AS9" s="37">
        <v>7.0639998031332807E-2</v>
      </c>
      <c r="AT9" s="38">
        <v>0.1342678577833557</v>
      </c>
      <c r="AU9" s="37">
        <v>8.6671261165403024E-2</v>
      </c>
      <c r="AV9" s="38">
        <v>0.21464284851764767</v>
      </c>
      <c r="AW9" s="38">
        <v>0.15344970878319961</v>
      </c>
      <c r="AX9" s="38">
        <v>0.19737750944221266</v>
      </c>
      <c r="AY9" s="37">
        <v>-0.11459899707926573</v>
      </c>
      <c r="AZ9" s="37">
        <v>0.11497444449934478</v>
      </c>
      <c r="BA9" s="38">
        <v>0.15888112273302715</v>
      </c>
      <c r="BB9" s="37">
        <v>0.12882446052430552</v>
      </c>
      <c r="BC9" s="38">
        <v>0.20925935970342391</v>
      </c>
      <c r="BD9" s="38">
        <v>0.19906025142831926</v>
      </c>
      <c r="BE9" s="37">
        <v>8.7731912717336824E-2</v>
      </c>
      <c r="BF9" s="38">
        <v>0.31857384321770582</v>
      </c>
      <c r="BG9" s="37">
        <v>2.0649350649350651</v>
      </c>
      <c r="BH9" s="37">
        <v>1.0426262284667711</v>
      </c>
    </row>
    <row r="10" spans="2:60">
      <c r="B10" s="34" t="s">
        <v>449</v>
      </c>
      <c r="C10" s="35" t="s">
        <v>450</v>
      </c>
      <c r="D10" s="35" t="s">
        <v>451</v>
      </c>
      <c r="N10" s="34" t="s">
        <v>345</v>
      </c>
      <c r="O10" s="39">
        <v>44.792209999999997</v>
      </c>
      <c r="P10" s="39">
        <v>80.225210000000004</v>
      </c>
      <c r="Q10" s="39">
        <v>8.9568530000000006</v>
      </c>
      <c r="R10" s="39">
        <v>0.58065149999999999</v>
      </c>
      <c r="S10" s="39">
        <v>0.77929760000000003</v>
      </c>
      <c r="AL10" s="36" t="s">
        <v>345</v>
      </c>
      <c r="AM10" s="38">
        <v>0.39358974416886006</v>
      </c>
      <c r="AN10" s="38">
        <v>0.45702456941747294</v>
      </c>
      <c r="AO10" s="37">
        <v>7.6693664272982701E-2</v>
      </c>
      <c r="AP10" s="38">
        <v>0.41593660896391238</v>
      </c>
      <c r="AQ10" s="38">
        <v>0.20892815553590624</v>
      </c>
      <c r="AR10" s="37">
        <v>1</v>
      </c>
      <c r="AS10" s="38">
        <v>0.49017737661107852</v>
      </c>
      <c r="AT10" s="38">
        <v>0.36726239595663396</v>
      </c>
      <c r="AU10" s="38">
        <v>0.28653411020440422</v>
      </c>
      <c r="AV10" s="38">
        <v>0.3160778265703329</v>
      </c>
      <c r="AW10" s="38">
        <v>0.27491711056991863</v>
      </c>
      <c r="AX10" s="38">
        <v>0.15070435754196587</v>
      </c>
      <c r="AY10" s="38">
        <v>-0.14410402149711152</v>
      </c>
      <c r="AZ10" s="38">
        <v>0.27898496474923379</v>
      </c>
      <c r="BA10" s="38">
        <v>0.2024688400082256</v>
      </c>
      <c r="BB10" s="38">
        <v>0.22344336228194533</v>
      </c>
      <c r="BC10" s="38">
        <v>0.29789272038771147</v>
      </c>
      <c r="BD10" s="38">
        <v>0.35037803986846905</v>
      </c>
      <c r="BE10" s="38">
        <v>0.25257730816455537</v>
      </c>
      <c r="BF10" s="38">
        <v>0.17149753962256328</v>
      </c>
      <c r="BG10" s="37">
        <v>2.1818181818181825</v>
      </c>
      <c r="BH10" s="37">
        <v>1.0433300289971115</v>
      </c>
    </row>
    <row r="11" spans="2:60">
      <c r="B11" s="34" t="s">
        <v>452</v>
      </c>
      <c r="C11" s="35" t="s">
        <v>340</v>
      </c>
      <c r="D11" s="35" t="s">
        <v>341</v>
      </c>
      <c r="N11" s="34" t="s">
        <v>344</v>
      </c>
      <c r="O11" s="39">
        <v>44.909089999999999</v>
      </c>
      <c r="P11" s="39">
        <v>85.874859999999998</v>
      </c>
      <c r="Q11" s="39">
        <v>9.2668689999999998</v>
      </c>
      <c r="R11" s="39">
        <v>0.2686789</v>
      </c>
      <c r="S11" s="39">
        <v>0.79745449999999996</v>
      </c>
      <c r="V11" t="s">
        <v>453</v>
      </c>
      <c r="AL11" s="36" t="s">
        <v>346</v>
      </c>
      <c r="AM11" s="38">
        <v>0.3233522128348994</v>
      </c>
      <c r="AN11" s="38">
        <v>0.32093998253703437</v>
      </c>
      <c r="AO11" s="37">
        <v>-1.2047567006979541E-2</v>
      </c>
      <c r="AP11" s="38">
        <v>0.39860116445495758</v>
      </c>
      <c r="AQ11" s="37">
        <v>7.0639998031332807E-2</v>
      </c>
      <c r="AR11" s="38">
        <v>0.49017737661107852</v>
      </c>
      <c r="AS11" s="37">
        <v>1</v>
      </c>
      <c r="AT11" s="38">
        <v>0.23117344178815399</v>
      </c>
      <c r="AU11" s="38">
        <v>0.17886533821264619</v>
      </c>
      <c r="AV11" s="38">
        <v>0.2075971064642812</v>
      </c>
      <c r="AW11" s="38">
        <v>0.17635342659046224</v>
      </c>
      <c r="AX11" s="38">
        <v>0.18342308042652536</v>
      </c>
      <c r="AY11" s="37">
        <v>1.9209342052968089E-2</v>
      </c>
      <c r="AZ11" s="38">
        <v>0.14112339313015604</v>
      </c>
      <c r="BA11" s="38">
        <v>0.13805071544265415</v>
      </c>
      <c r="BB11" s="37">
        <v>9.1761901644893437E-2</v>
      </c>
      <c r="BC11" s="38">
        <v>0.26307615791930422</v>
      </c>
      <c r="BD11" s="38">
        <v>0.26966274420045522</v>
      </c>
      <c r="BE11" s="38">
        <v>0.26321888354902812</v>
      </c>
      <c r="BF11" s="38">
        <v>0.20370929327826509</v>
      </c>
      <c r="BG11" s="37">
        <v>2.5064935064935074</v>
      </c>
      <c r="BH11" s="37">
        <v>1.1453882192443474</v>
      </c>
    </row>
    <row r="12" spans="2:60">
      <c r="B12" s="34" t="s">
        <v>454</v>
      </c>
      <c r="C12" s="35" t="s">
        <v>342</v>
      </c>
      <c r="D12" s="35" t="s">
        <v>343</v>
      </c>
      <c r="N12" s="34" t="s">
        <v>346</v>
      </c>
      <c r="O12" s="39">
        <v>44.467529999999996</v>
      </c>
      <c r="P12" s="39">
        <v>81.729460000000003</v>
      </c>
      <c r="Q12" s="39">
        <v>9.0404350000000004</v>
      </c>
      <c r="R12" s="39">
        <v>0.44046780000000002</v>
      </c>
      <c r="S12" s="39">
        <v>0.78725469999999997</v>
      </c>
      <c r="AL12" s="36" t="s">
        <v>347</v>
      </c>
      <c r="AM12" s="38">
        <v>0.2559885798701616</v>
      </c>
      <c r="AN12" s="38">
        <v>0.19868430283674487</v>
      </c>
      <c r="AO12" s="37">
        <v>0.12699578280300203</v>
      </c>
      <c r="AP12" s="38">
        <v>0.38368819967268025</v>
      </c>
      <c r="AQ12" s="38">
        <v>0.1342678577833557</v>
      </c>
      <c r="AR12" s="38">
        <v>0.36726239595663396</v>
      </c>
      <c r="AS12" s="38">
        <v>0.23117344178815399</v>
      </c>
      <c r="AT12" s="37">
        <v>1</v>
      </c>
      <c r="AU12" s="38">
        <v>0.16952699479881733</v>
      </c>
      <c r="AV12" s="38">
        <v>0.18418938998487752</v>
      </c>
      <c r="AW12" s="38">
        <v>0.23956837576682119</v>
      </c>
      <c r="AX12" s="38">
        <v>0.18466699250854796</v>
      </c>
      <c r="AY12" s="38">
        <v>-0.15255496573736391</v>
      </c>
      <c r="AZ12" s="37">
        <v>0.11510686838022993</v>
      </c>
      <c r="BA12" s="37">
        <v>7.3711472466741104E-2</v>
      </c>
      <c r="BB12" s="37">
        <v>0.11925419219713929</v>
      </c>
      <c r="BC12" s="38">
        <v>0.29845090392167373</v>
      </c>
      <c r="BD12" s="38">
        <v>0.28615034556978569</v>
      </c>
      <c r="BE12" s="38">
        <v>0.27019730923918589</v>
      </c>
      <c r="BF12" s="38">
        <v>0.14374183848872768</v>
      </c>
      <c r="BG12" s="37">
        <v>1.8787878787878789</v>
      </c>
      <c r="BH12" s="37">
        <v>0.98820447762169528</v>
      </c>
    </row>
    <row r="13" spans="2:60">
      <c r="B13" s="34" t="s">
        <v>455</v>
      </c>
      <c r="C13" s="35" t="s">
        <v>344</v>
      </c>
      <c r="D13" s="35" t="s">
        <v>345</v>
      </c>
      <c r="N13" s="34" t="s">
        <v>347</v>
      </c>
      <c r="O13" s="39">
        <v>45.095239999999997</v>
      </c>
      <c r="P13" s="39">
        <v>83.964960000000005</v>
      </c>
      <c r="Q13" s="39">
        <v>9.1632390000000008</v>
      </c>
      <c r="R13" s="39">
        <v>0.3984589</v>
      </c>
      <c r="S13" s="39">
        <v>0.79020020000000002</v>
      </c>
      <c r="AL13" s="36" t="s">
        <v>348</v>
      </c>
      <c r="AM13" s="38">
        <v>0.28393420088824611</v>
      </c>
      <c r="AN13" s="38">
        <v>0.22069533430315386</v>
      </c>
      <c r="AO13" s="37">
        <v>7.0221499246794078E-2</v>
      </c>
      <c r="AP13" s="38">
        <v>0.29605691610542628</v>
      </c>
      <c r="AQ13" s="37">
        <v>8.6671261165403024E-2</v>
      </c>
      <c r="AR13" s="38">
        <v>0.28653411020440422</v>
      </c>
      <c r="AS13" s="38">
        <v>0.17886533821264619</v>
      </c>
      <c r="AT13" s="38">
        <v>0.16952699479881733</v>
      </c>
      <c r="AU13" s="37">
        <v>1</v>
      </c>
      <c r="AV13" s="38">
        <v>0.45359900346513243</v>
      </c>
      <c r="AW13" s="38">
        <v>0.43128752655418912</v>
      </c>
      <c r="AX13" s="38">
        <v>0.24675924820333719</v>
      </c>
      <c r="AY13" s="37">
        <v>-8.1508664654029603E-2</v>
      </c>
      <c r="AZ13" s="38">
        <v>0.32015094824601198</v>
      </c>
      <c r="BA13" s="37">
        <v>0.10157238341107545</v>
      </c>
      <c r="BB13" s="38">
        <v>0.14717255603664348</v>
      </c>
      <c r="BC13" s="38">
        <v>0.29849244496825822</v>
      </c>
      <c r="BD13" s="38">
        <v>0.35310305691978178</v>
      </c>
      <c r="BE13" s="37">
        <v>9.6188690596379134E-2</v>
      </c>
      <c r="BF13" s="38">
        <v>0.19823954701325086</v>
      </c>
      <c r="BG13" s="37">
        <v>1.8095238095238093</v>
      </c>
      <c r="BH13" s="37">
        <v>1.0035134964085535</v>
      </c>
    </row>
    <row r="14" spans="2:60">
      <c r="B14" s="34" t="s">
        <v>456</v>
      </c>
      <c r="C14" s="35" t="s">
        <v>346</v>
      </c>
      <c r="D14" s="35" t="s">
        <v>347</v>
      </c>
      <c r="N14" s="34" t="s">
        <v>348</v>
      </c>
      <c r="O14" s="39">
        <v>45.164499999999997</v>
      </c>
      <c r="P14" s="39">
        <v>82.778120000000001</v>
      </c>
      <c r="Q14" s="39">
        <v>9.0982479999999999</v>
      </c>
      <c r="R14" s="39">
        <v>0.45865230000000001</v>
      </c>
      <c r="S14" s="39">
        <v>0.7867828</v>
      </c>
      <c r="AL14" s="36" t="s">
        <v>349</v>
      </c>
      <c r="AM14" s="38">
        <v>0.26782618966733113</v>
      </c>
      <c r="AN14" s="38">
        <v>0.2460526365630443</v>
      </c>
      <c r="AO14" s="38">
        <v>0.14472788997636155</v>
      </c>
      <c r="AP14" s="38">
        <v>0.20899369087436187</v>
      </c>
      <c r="AQ14" s="38">
        <v>0.21464284851764767</v>
      </c>
      <c r="AR14" s="38">
        <v>0.3160778265703329</v>
      </c>
      <c r="AS14" s="38">
        <v>0.2075971064642812</v>
      </c>
      <c r="AT14" s="38">
        <v>0.18418938998487752</v>
      </c>
      <c r="AU14" s="38">
        <v>0.45359900346513243</v>
      </c>
      <c r="AV14" s="37">
        <v>1</v>
      </c>
      <c r="AW14" s="38">
        <v>0.41245950161342859</v>
      </c>
      <c r="AX14" s="38">
        <v>0.16788858807404008</v>
      </c>
      <c r="AY14" s="37">
        <v>-8.5990329363872284E-2</v>
      </c>
      <c r="AZ14" s="38">
        <v>0.27636473492106162</v>
      </c>
      <c r="BA14" s="38">
        <v>0.2316301040971307</v>
      </c>
      <c r="BB14" s="37">
        <v>0.11776422077000963</v>
      </c>
      <c r="BC14" s="38">
        <v>0.18104382323922699</v>
      </c>
      <c r="BD14" s="38">
        <v>0.26097394741193919</v>
      </c>
      <c r="BE14" s="37">
        <v>0.12893914856513328</v>
      </c>
      <c r="BF14" s="37">
        <v>0.10634995799078985</v>
      </c>
      <c r="BG14" s="37">
        <v>1.7489177489177488</v>
      </c>
      <c r="BH14" s="37">
        <v>0.81143252133717603</v>
      </c>
    </row>
    <row r="15" spans="2:60">
      <c r="B15" s="34" t="s">
        <v>457</v>
      </c>
      <c r="C15" s="35" t="s">
        <v>348</v>
      </c>
      <c r="D15" s="35" t="s">
        <v>349</v>
      </c>
      <c r="N15" s="34" t="s">
        <v>349</v>
      </c>
      <c r="O15" s="39">
        <v>45.225110000000001</v>
      </c>
      <c r="P15" s="39">
        <v>84.615989999999996</v>
      </c>
      <c r="Q15" s="39">
        <v>9.1986950000000007</v>
      </c>
      <c r="R15" s="39">
        <v>0.46095170000000002</v>
      </c>
      <c r="S15" s="39">
        <v>0.78829059999999995</v>
      </c>
      <c r="AL15" s="36" t="s">
        <v>350</v>
      </c>
      <c r="AM15" s="38">
        <v>0.45397008089303603</v>
      </c>
      <c r="AN15" s="38">
        <v>0.24816057366755798</v>
      </c>
      <c r="AO15" s="38">
        <v>0.19334893356510832</v>
      </c>
      <c r="AP15" s="38">
        <v>0.44269824883655096</v>
      </c>
      <c r="AQ15" s="38">
        <v>0.15344970878319961</v>
      </c>
      <c r="AR15" s="38">
        <v>0.27491711056991863</v>
      </c>
      <c r="AS15" s="38">
        <v>0.17635342659046224</v>
      </c>
      <c r="AT15" s="38">
        <v>0.23956837576682119</v>
      </c>
      <c r="AU15" s="38">
        <v>0.43128752655418912</v>
      </c>
      <c r="AV15" s="38">
        <v>0.41245950161342859</v>
      </c>
      <c r="AW15" s="37">
        <v>1</v>
      </c>
      <c r="AX15" s="38">
        <v>0.19436357960660983</v>
      </c>
      <c r="AY15" s="38">
        <v>-0.18929587445221821</v>
      </c>
      <c r="AZ15" s="38">
        <v>0.2270588181703439</v>
      </c>
      <c r="BA15" s="37">
        <v>9.5476076856562841E-2</v>
      </c>
      <c r="BB15" s="37">
        <v>9.0697526973393616E-2</v>
      </c>
      <c r="BC15" s="38">
        <v>0.39311373834128299</v>
      </c>
      <c r="BD15" s="38">
        <v>0.37298973059372759</v>
      </c>
      <c r="BE15" s="38">
        <v>0.27898842275767805</v>
      </c>
      <c r="BF15" s="38">
        <v>0.23312764182822474</v>
      </c>
      <c r="BG15" s="37">
        <v>2.5670995670995667</v>
      </c>
      <c r="BH15" s="37">
        <v>1.1547820361058856</v>
      </c>
    </row>
    <row r="16" spans="2:60">
      <c r="B16" s="34" t="s">
        <v>458</v>
      </c>
      <c r="C16" s="35" t="s">
        <v>350</v>
      </c>
      <c r="D16" s="35" t="s">
        <v>351</v>
      </c>
      <c r="N16" s="34" t="s">
        <v>351</v>
      </c>
      <c r="O16" s="39">
        <v>45.510820000000002</v>
      </c>
      <c r="P16" s="39">
        <v>87.280180000000001</v>
      </c>
      <c r="Q16" s="39">
        <v>9.3423859999999994</v>
      </c>
      <c r="R16" s="39">
        <v>0.30138749999999997</v>
      </c>
      <c r="S16" s="39">
        <v>0.7955063</v>
      </c>
      <c r="AL16" s="36" t="s">
        <v>351</v>
      </c>
      <c r="AM16" s="38">
        <v>0.2132483460689058</v>
      </c>
      <c r="AN16" s="38">
        <v>0.13067203711389641</v>
      </c>
      <c r="AO16" s="37">
        <v>6.2760479029608143E-2</v>
      </c>
      <c r="AP16" s="38">
        <v>0.21701823257779085</v>
      </c>
      <c r="AQ16" s="38">
        <v>0.19737750944221266</v>
      </c>
      <c r="AR16" s="38">
        <v>0.15070435754196587</v>
      </c>
      <c r="AS16" s="38">
        <v>0.18342308042652536</v>
      </c>
      <c r="AT16" s="38">
        <v>0.18466699250854796</v>
      </c>
      <c r="AU16" s="38">
        <v>0.24675924820333719</v>
      </c>
      <c r="AV16" s="38">
        <v>0.16788858807404008</v>
      </c>
      <c r="AW16" s="38">
        <v>0.19436357960660983</v>
      </c>
      <c r="AX16" s="37">
        <v>1</v>
      </c>
      <c r="AY16" s="38">
        <v>-0.20193602721780313</v>
      </c>
      <c r="AZ16" s="37">
        <v>2.3686742151408719E-2</v>
      </c>
      <c r="BA16" s="37">
        <v>-2.088310209863543E-2</v>
      </c>
      <c r="BB16" s="37">
        <v>-1.3151526884620846E-2</v>
      </c>
      <c r="BC16" s="38">
        <v>0.37717567039522454</v>
      </c>
      <c r="BD16" s="38">
        <v>0.27102171356287702</v>
      </c>
      <c r="BE16" s="38">
        <v>0.13581840991366778</v>
      </c>
      <c r="BF16" s="38">
        <v>0.42588881845161036</v>
      </c>
      <c r="BG16" s="37">
        <v>1.463203463203463</v>
      </c>
      <c r="BH16" s="37">
        <v>0.7616835741424316</v>
      </c>
    </row>
    <row r="17" spans="2:60">
      <c r="B17" s="34" t="s">
        <v>459</v>
      </c>
      <c r="C17" s="35" t="s">
        <v>352</v>
      </c>
      <c r="D17" s="35" t="s">
        <v>353</v>
      </c>
      <c r="N17" s="34" t="s">
        <v>350</v>
      </c>
      <c r="O17" s="39">
        <v>44.406930000000003</v>
      </c>
      <c r="P17" s="39">
        <v>80.050870000000003</v>
      </c>
      <c r="Q17" s="39">
        <v>8.9471150000000002</v>
      </c>
      <c r="R17" s="39">
        <v>0.5218081</v>
      </c>
      <c r="S17" s="39">
        <v>0.78191239999999995</v>
      </c>
      <c r="AL17" s="36" t="s">
        <v>352</v>
      </c>
      <c r="AM17" s="37">
        <v>-0.12465933942846537</v>
      </c>
      <c r="AN17" s="38">
        <v>-0.186600722065457</v>
      </c>
      <c r="AO17" s="38">
        <v>-0.51593986951008441</v>
      </c>
      <c r="AP17" s="38">
        <v>-0.22156337314402114</v>
      </c>
      <c r="AQ17" s="37">
        <v>-0.11459899707926573</v>
      </c>
      <c r="AR17" s="38">
        <v>-0.14410402149711152</v>
      </c>
      <c r="AS17" s="37">
        <v>1.9209342052968089E-2</v>
      </c>
      <c r="AT17" s="38">
        <v>-0.15255496573736391</v>
      </c>
      <c r="AU17" s="37">
        <v>-8.1508664654029603E-2</v>
      </c>
      <c r="AV17" s="37">
        <v>-8.5990329363872284E-2</v>
      </c>
      <c r="AW17" s="38">
        <v>-0.18929587445221821</v>
      </c>
      <c r="AX17" s="38">
        <v>-0.20193602721780313</v>
      </c>
      <c r="AY17" s="37">
        <v>1</v>
      </c>
      <c r="AZ17" s="37">
        <v>-1.9727082266425604E-2</v>
      </c>
      <c r="BA17" s="38">
        <v>-0.193889429736013</v>
      </c>
      <c r="BB17" s="38">
        <v>-0.20124027478534834</v>
      </c>
      <c r="BC17" s="38">
        <v>-0.26827504306277067</v>
      </c>
      <c r="BD17" s="38">
        <v>-0.21697115079707449</v>
      </c>
      <c r="BE17" s="38">
        <v>-0.15104451222870521</v>
      </c>
      <c r="BF17" s="38">
        <v>-0.2427610060776372</v>
      </c>
      <c r="BG17" s="37">
        <v>2.9696969696969706</v>
      </c>
      <c r="BH17" s="37">
        <v>1.2934414472014584</v>
      </c>
    </row>
    <row r="18" spans="2:60">
      <c r="B18" s="34" t="s">
        <v>460</v>
      </c>
      <c r="C18" s="35" t="s">
        <v>354</v>
      </c>
      <c r="D18" s="35" t="s">
        <v>355</v>
      </c>
      <c r="N18" s="34" t="s">
        <v>352</v>
      </c>
      <c r="O18" s="39">
        <v>44.004330000000003</v>
      </c>
      <c r="P18" s="39">
        <v>99.173140000000004</v>
      </c>
      <c r="Q18" s="39">
        <v>9.9585709999999992</v>
      </c>
      <c r="R18" s="39">
        <v>-0.33848489999999998</v>
      </c>
      <c r="S18" s="39">
        <v>0.83827300000000005</v>
      </c>
      <c r="AL18" s="36" t="s">
        <v>353</v>
      </c>
      <c r="AM18" s="38">
        <v>0.17829005200561093</v>
      </c>
      <c r="AN18" s="38">
        <v>0.18351573836401655</v>
      </c>
      <c r="AO18" s="37">
        <v>9.8191778009519684E-2</v>
      </c>
      <c r="AP18" s="38">
        <v>0.15733000421896973</v>
      </c>
      <c r="AQ18" s="37">
        <v>0.11497444449934478</v>
      </c>
      <c r="AR18" s="38">
        <v>0.27898496474923379</v>
      </c>
      <c r="AS18" s="38">
        <v>0.14112339313015604</v>
      </c>
      <c r="AT18" s="37">
        <v>0.11510686838022993</v>
      </c>
      <c r="AU18" s="38">
        <v>0.32015094824601198</v>
      </c>
      <c r="AV18" s="38">
        <v>0.27636473492106162</v>
      </c>
      <c r="AW18" s="38">
        <v>0.2270588181703439</v>
      </c>
      <c r="AX18" s="37">
        <v>2.3686742151408719E-2</v>
      </c>
      <c r="AY18" s="37">
        <v>-1.9727082266425604E-2</v>
      </c>
      <c r="AZ18" s="37">
        <v>1</v>
      </c>
      <c r="BA18" s="38">
        <v>0.22705158852395227</v>
      </c>
      <c r="BB18" s="38">
        <v>0.18018144969006619</v>
      </c>
      <c r="BC18" s="38">
        <v>0.23613512606802237</v>
      </c>
      <c r="BD18" s="37">
        <v>0.12438833103555996</v>
      </c>
      <c r="BE18" s="38">
        <v>0.24442835825349926</v>
      </c>
      <c r="BF18" s="38">
        <v>0.16448524767495507</v>
      </c>
      <c r="BG18" s="37">
        <v>2.5411255411255413</v>
      </c>
      <c r="BH18" s="37">
        <v>1.2289254892319335</v>
      </c>
    </row>
    <row r="19" spans="2:60">
      <c r="B19" s="34" t="s">
        <v>461</v>
      </c>
      <c r="C19" s="35" t="s">
        <v>356</v>
      </c>
      <c r="D19" s="35" t="s">
        <v>357</v>
      </c>
      <c r="N19" s="34" t="s">
        <v>353</v>
      </c>
      <c r="O19" s="39">
        <v>44.432899999999997</v>
      </c>
      <c r="P19" s="39">
        <v>82.505240000000001</v>
      </c>
      <c r="Q19" s="39">
        <v>9.08324</v>
      </c>
      <c r="R19" s="39">
        <v>0.36490289999999997</v>
      </c>
      <c r="S19" s="39">
        <v>0.79230409999999996</v>
      </c>
      <c r="AL19" s="36" t="s">
        <v>354</v>
      </c>
      <c r="AM19" s="38">
        <v>0.13326181728388525</v>
      </c>
      <c r="AN19" s="38">
        <v>0.30431994995109213</v>
      </c>
      <c r="AO19" s="38">
        <v>0.17968791402807766</v>
      </c>
      <c r="AP19" s="38">
        <v>0.15896435302159936</v>
      </c>
      <c r="AQ19" s="38">
        <v>0.15888112273302715</v>
      </c>
      <c r="AR19" s="38">
        <v>0.2024688400082256</v>
      </c>
      <c r="AS19" s="38">
        <v>0.13805071544265415</v>
      </c>
      <c r="AT19" s="37">
        <v>7.3711472466741104E-2</v>
      </c>
      <c r="AU19" s="37">
        <v>0.10157238341107545</v>
      </c>
      <c r="AV19" s="38">
        <v>0.2316301040971307</v>
      </c>
      <c r="AW19" s="37">
        <v>9.5476076856562841E-2</v>
      </c>
      <c r="AX19" s="37">
        <v>-2.088310209863543E-2</v>
      </c>
      <c r="AY19" s="38">
        <v>-0.193889429736013</v>
      </c>
      <c r="AZ19" s="38">
        <v>0.22705158852395227</v>
      </c>
      <c r="BA19" s="37">
        <v>1</v>
      </c>
      <c r="BB19" s="38">
        <v>0.47544562127356088</v>
      </c>
      <c r="BC19" s="38">
        <v>0.13553668819919554</v>
      </c>
      <c r="BD19" s="38">
        <v>0.13474773183738895</v>
      </c>
      <c r="BE19" s="38">
        <v>0.17301099499435424</v>
      </c>
      <c r="BF19" s="37">
        <v>8.34788968544284E-2</v>
      </c>
      <c r="BG19" s="37">
        <v>3.0389610389610411</v>
      </c>
      <c r="BH19" s="37">
        <v>1.1395066641340335</v>
      </c>
    </row>
    <row r="20" spans="2:60">
      <c r="B20" s="34" t="s">
        <v>462</v>
      </c>
      <c r="C20" s="35" t="s">
        <v>358</v>
      </c>
      <c r="D20" s="35" t="s">
        <v>359</v>
      </c>
      <c r="N20" s="34" t="s">
        <v>354</v>
      </c>
      <c r="O20" s="39">
        <v>43.935070000000003</v>
      </c>
      <c r="P20" s="39">
        <v>84.25985</v>
      </c>
      <c r="Q20" s="39">
        <v>9.1793169999999993</v>
      </c>
      <c r="R20" s="39">
        <v>0.31546429999999998</v>
      </c>
      <c r="S20" s="39">
        <v>0.79514439999999997</v>
      </c>
      <c r="AL20" s="36" t="s">
        <v>355</v>
      </c>
      <c r="AM20" s="38">
        <v>0.12912596192406275</v>
      </c>
      <c r="AN20" s="38">
        <v>0.18981058658606201</v>
      </c>
      <c r="AO20" s="37">
        <v>0.11560723831315113</v>
      </c>
      <c r="AP20" s="38">
        <v>0.15739425684856528</v>
      </c>
      <c r="AQ20" s="37">
        <v>0.12882446052430552</v>
      </c>
      <c r="AR20" s="38">
        <v>0.22344336228194533</v>
      </c>
      <c r="AS20" s="37">
        <v>9.1761901644893437E-2</v>
      </c>
      <c r="AT20" s="37">
        <v>0.11925419219713929</v>
      </c>
      <c r="AU20" s="38">
        <v>0.14717255603664348</v>
      </c>
      <c r="AV20" s="37">
        <v>0.11776422077000963</v>
      </c>
      <c r="AW20" s="37">
        <v>9.0697526973393616E-2</v>
      </c>
      <c r="AX20" s="37">
        <v>-1.3151526884620846E-2</v>
      </c>
      <c r="AY20" s="38">
        <v>-0.20124027478534834</v>
      </c>
      <c r="AZ20" s="38">
        <v>0.18018144969006619</v>
      </c>
      <c r="BA20" s="38">
        <v>0.47544562127356088</v>
      </c>
      <c r="BB20" s="37">
        <v>1</v>
      </c>
      <c r="BC20" s="38">
        <v>0.15182880404233506</v>
      </c>
      <c r="BD20" s="38">
        <v>0.25663236167034825</v>
      </c>
      <c r="BE20" s="38">
        <v>0.19655718069282999</v>
      </c>
      <c r="BF20" s="37">
        <v>0.11123694813316923</v>
      </c>
      <c r="BG20" s="37">
        <v>2.6493506493506489</v>
      </c>
      <c r="BH20" s="37">
        <v>1.0766239555795873</v>
      </c>
    </row>
    <row r="21" spans="2:60">
      <c r="N21" s="34" t="s">
        <v>355</v>
      </c>
      <c r="O21" s="39">
        <v>44.324680000000001</v>
      </c>
      <c r="P21" s="39">
        <v>85.04177</v>
      </c>
      <c r="Q21" s="39">
        <v>9.2218090000000004</v>
      </c>
      <c r="R21" s="39">
        <v>0.29989080000000001</v>
      </c>
      <c r="S21" s="39">
        <v>0.79581650000000004</v>
      </c>
      <c r="AL21" s="36" t="s">
        <v>356</v>
      </c>
      <c r="AM21" s="38">
        <v>0.35185607298634736</v>
      </c>
      <c r="AN21" s="38">
        <v>0.24329892210531667</v>
      </c>
      <c r="AO21" s="38">
        <v>0.19750273228797971</v>
      </c>
      <c r="AP21" s="38">
        <v>0.43899626906571909</v>
      </c>
      <c r="AQ21" s="38">
        <v>0.20925935970342391</v>
      </c>
      <c r="AR21" s="38">
        <v>0.29789272038771147</v>
      </c>
      <c r="AS21" s="38">
        <v>0.26307615791930422</v>
      </c>
      <c r="AT21" s="38">
        <v>0.29845090392167373</v>
      </c>
      <c r="AU21" s="38">
        <v>0.29849244496825822</v>
      </c>
      <c r="AV21" s="38">
        <v>0.18104382323922699</v>
      </c>
      <c r="AW21" s="38">
        <v>0.39311373834128299</v>
      </c>
      <c r="AX21" s="38">
        <v>0.37717567039522454</v>
      </c>
      <c r="AY21" s="38">
        <v>-0.26827504306277067</v>
      </c>
      <c r="AZ21" s="38">
        <v>0.23613512606802237</v>
      </c>
      <c r="BA21" s="38">
        <v>0.13553668819919554</v>
      </c>
      <c r="BB21" s="38">
        <v>0.15182880404233506</v>
      </c>
      <c r="BC21" s="37">
        <v>1</v>
      </c>
      <c r="BD21" s="38">
        <v>0.3339856641797565</v>
      </c>
      <c r="BE21" s="38">
        <v>0.39550671739282661</v>
      </c>
      <c r="BF21" s="38">
        <v>0.49530899871012662</v>
      </c>
      <c r="BG21" s="37">
        <v>1.8614718614718613</v>
      </c>
      <c r="BH21" s="37">
        <v>0.73888017375031956</v>
      </c>
    </row>
    <row r="22" spans="2:60">
      <c r="N22" s="34" t="s">
        <v>356</v>
      </c>
      <c r="O22" s="39">
        <v>45.112549999999999</v>
      </c>
      <c r="P22" s="39">
        <v>84.099879999999999</v>
      </c>
      <c r="Q22" s="39">
        <v>9.1705989999999993</v>
      </c>
      <c r="R22" s="39">
        <v>0.5542127</v>
      </c>
      <c r="S22" s="39">
        <v>0.78524479999999997</v>
      </c>
      <c r="AL22" s="36" t="s">
        <v>357</v>
      </c>
      <c r="AM22" s="38">
        <v>0.22817002301168113</v>
      </c>
      <c r="AN22" s="38">
        <v>0.29295315360443075</v>
      </c>
      <c r="AO22" s="38">
        <v>0.1781778052436547</v>
      </c>
      <c r="AP22" s="38">
        <v>0.37984388295748928</v>
      </c>
      <c r="AQ22" s="38">
        <v>0.19906025142831926</v>
      </c>
      <c r="AR22" s="38">
        <v>0.35037803986846905</v>
      </c>
      <c r="AS22" s="38">
        <v>0.26966274420045522</v>
      </c>
      <c r="AT22" s="38">
        <v>0.28615034556978569</v>
      </c>
      <c r="AU22" s="38">
        <v>0.35310305691978178</v>
      </c>
      <c r="AV22" s="38">
        <v>0.26097394741193919</v>
      </c>
      <c r="AW22" s="38">
        <v>0.37298973059372759</v>
      </c>
      <c r="AX22" s="38">
        <v>0.27102171356287702</v>
      </c>
      <c r="AY22" s="38">
        <v>-0.21697115079707449</v>
      </c>
      <c r="AZ22" s="37">
        <v>0.12438833103555996</v>
      </c>
      <c r="BA22" s="38">
        <v>0.13474773183738895</v>
      </c>
      <c r="BB22" s="38">
        <v>0.25663236167034825</v>
      </c>
      <c r="BC22" s="38">
        <v>0.3339856641797565</v>
      </c>
      <c r="BD22" s="37">
        <v>1</v>
      </c>
      <c r="BE22" s="38">
        <v>0.14289830934114114</v>
      </c>
      <c r="BF22" s="38">
        <v>0.35525910745830075</v>
      </c>
      <c r="BG22" s="37">
        <v>2.329004329004329</v>
      </c>
      <c r="BH22" s="37">
        <v>1.0487998752107328</v>
      </c>
    </row>
    <row r="23" spans="2:60">
      <c r="N23" s="34" t="s">
        <v>357</v>
      </c>
      <c r="O23" s="39">
        <v>44.645020000000002</v>
      </c>
      <c r="P23" s="39">
        <v>81.553640000000001</v>
      </c>
      <c r="Q23" s="39">
        <v>9.0307049999999993</v>
      </c>
      <c r="R23" s="39">
        <v>0.50201620000000002</v>
      </c>
      <c r="S23" s="39">
        <v>0.78394509999999995</v>
      </c>
      <c r="AL23" s="36" t="s">
        <v>358</v>
      </c>
      <c r="AM23" s="38">
        <v>0.29237920523028149</v>
      </c>
      <c r="AN23" s="38">
        <v>0.20574625660243767</v>
      </c>
      <c r="AO23" s="38">
        <v>0.20174587674655781</v>
      </c>
      <c r="AP23" s="38">
        <v>0.35721819515505321</v>
      </c>
      <c r="AQ23" s="37">
        <v>8.7731912717336824E-2</v>
      </c>
      <c r="AR23" s="38">
        <v>0.25257730816455537</v>
      </c>
      <c r="AS23" s="38">
        <v>0.26321888354902812</v>
      </c>
      <c r="AT23" s="38">
        <v>0.27019730923918589</v>
      </c>
      <c r="AU23" s="37">
        <v>9.6188690596379134E-2</v>
      </c>
      <c r="AV23" s="37">
        <v>0.12893914856513328</v>
      </c>
      <c r="AW23" s="38">
        <v>0.27898842275767805</v>
      </c>
      <c r="AX23" s="38">
        <v>0.13581840991366778</v>
      </c>
      <c r="AY23" s="38">
        <v>-0.15104451222870521</v>
      </c>
      <c r="AZ23" s="38">
        <v>0.24442835825349926</v>
      </c>
      <c r="BA23" s="38">
        <v>0.17301099499435424</v>
      </c>
      <c r="BB23" s="38">
        <v>0.19655718069282999</v>
      </c>
      <c r="BC23" s="38">
        <v>0.39550671739282661</v>
      </c>
      <c r="BD23" s="38">
        <v>0.14289830934114114</v>
      </c>
      <c r="BE23" s="37">
        <v>1</v>
      </c>
      <c r="BF23" s="38">
        <v>0.34246083438912006</v>
      </c>
      <c r="BG23" s="37">
        <v>2.7835497835497831</v>
      </c>
      <c r="BH23" s="37">
        <v>1.0574322656434623</v>
      </c>
    </row>
    <row r="24" spans="2:60">
      <c r="N24" s="34" t="s">
        <v>358</v>
      </c>
      <c r="O24" s="39">
        <v>44.190480000000001</v>
      </c>
      <c r="P24" s="39">
        <v>82.708309999999997</v>
      </c>
      <c r="Q24" s="39">
        <v>9.0944109999999991</v>
      </c>
      <c r="R24" s="39">
        <v>0.4333224</v>
      </c>
      <c r="S24" s="39">
        <v>0.787968</v>
      </c>
      <c r="AL24" s="36" t="s">
        <v>359</v>
      </c>
      <c r="AM24" s="38">
        <v>0.30295531218990357</v>
      </c>
      <c r="AN24" s="38">
        <v>0.12949777252978897</v>
      </c>
      <c r="AO24" s="37">
        <v>9.5558303231834868E-2</v>
      </c>
      <c r="AP24" s="38">
        <v>0.27949986569824459</v>
      </c>
      <c r="AQ24" s="38">
        <v>0.31857384321770582</v>
      </c>
      <c r="AR24" s="38">
        <v>0.17149753962256328</v>
      </c>
      <c r="AS24" s="38">
        <v>0.20370929327826509</v>
      </c>
      <c r="AT24" s="38">
        <v>0.14374183848872768</v>
      </c>
      <c r="AU24" s="38">
        <v>0.19823954701325086</v>
      </c>
      <c r="AV24" s="37">
        <v>0.10634995799078985</v>
      </c>
      <c r="AW24" s="38">
        <v>0.23312764182822474</v>
      </c>
      <c r="AX24" s="38">
        <v>0.42588881845161036</v>
      </c>
      <c r="AY24" s="38">
        <v>-0.2427610060776372</v>
      </c>
      <c r="AZ24" s="38">
        <v>0.16448524767495507</v>
      </c>
      <c r="BA24" s="37">
        <v>8.34788968544284E-2</v>
      </c>
      <c r="BB24" s="37">
        <v>0.11123694813316923</v>
      </c>
      <c r="BC24" s="38">
        <v>0.49530899871012662</v>
      </c>
      <c r="BD24" s="38">
        <v>0.35525910745830075</v>
      </c>
      <c r="BE24" s="38">
        <v>0.34246083438912006</v>
      </c>
      <c r="BF24" s="37">
        <v>1</v>
      </c>
      <c r="BG24" s="37">
        <v>1.9610389610389616</v>
      </c>
      <c r="BH24" s="37">
        <v>0.79303859944807742</v>
      </c>
    </row>
    <row r="25" spans="2:60">
      <c r="N25" s="34" t="s">
        <v>359</v>
      </c>
      <c r="O25" s="39">
        <v>45.012990000000002</v>
      </c>
      <c r="P25" s="39">
        <v>85.424080000000004</v>
      </c>
      <c r="Q25" s="39">
        <v>9.2425149999999991</v>
      </c>
      <c r="R25" s="39">
        <v>0.4161723</v>
      </c>
      <c r="S25" s="39">
        <v>0.79045569999999998</v>
      </c>
    </row>
  </sheetData>
  <mergeCells count="6">
    <mergeCell ref="B3:B4"/>
    <mergeCell ref="C3:D3"/>
    <mergeCell ref="AL3:AL4"/>
    <mergeCell ref="AM3:BH3"/>
    <mergeCell ref="N4:N5"/>
    <mergeCell ref="O4:S4"/>
  </mergeCells>
  <conditionalFormatting sqref="AM5:BF24">
    <cfRule type="colorScale" priority="2">
      <colorScale>
        <cfvo type="min" val="0"/>
        <cfvo type="percentile" val="50"/>
        <cfvo type="max" val="0"/>
        <color rgb="FFF8696B"/>
        <color rgb="FFFCFCFF"/>
        <color rgb="FF5A8AC6"/>
      </colorScale>
    </cfRule>
  </conditionalFormatting>
  <conditionalFormatting sqref="R6:R25">
    <cfRule type="cellIs" dxfId="0" priority="1" operator="lessThan">
      <formula>0.3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C3:I234"/>
  <sheetViews>
    <sheetView workbookViewId="0">
      <selection activeCell="B9" sqref="B9"/>
    </sheetView>
  </sheetViews>
  <sheetFormatPr defaultRowHeight="15"/>
  <cols>
    <col min="2" max="2" width="9.140625" customWidth="1"/>
  </cols>
  <sheetData>
    <row r="3" spans="3:9">
      <c r="C3" t="s">
        <v>360</v>
      </c>
      <c r="D3" s="40" t="s">
        <v>463</v>
      </c>
      <c r="E3" s="40" t="s">
        <v>464</v>
      </c>
      <c r="F3" s="40" t="s">
        <v>465</v>
      </c>
      <c r="G3" s="40" t="s">
        <v>466</v>
      </c>
      <c r="H3" s="40" t="s">
        <v>467</v>
      </c>
      <c r="I3" s="40" t="s">
        <v>468</v>
      </c>
    </row>
    <row r="4" spans="3:9">
      <c r="C4">
        <v>36</v>
      </c>
      <c r="D4" s="41">
        <v>0.83350875346649078</v>
      </c>
      <c r="E4" s="40">
        <v>1.8</v>
      </c>
      <c r="F4" s="41">
        <v>19.536939581407506</v>
      </c>
      <c r="G4" s="41">
        <v>245.36939581407506</v>
      </c>
      <c r="H4" s="41">
        <v>44.573879162815011</v>
      </c>
      <c r="I4" s="41">
        <v>44.073879162815011</v>
      </c>
    </row>
    <row r="5" spans="3:9">
      <c r="C5">
        <v>60</v>
      </c>
      <c r="D5" s="41">
        <v>0.85839507527895209</v>
      </c>
      <c r="E5" s="40">
        <v>3</v>
      </c>
      <c r="F5" s="41">
        <v>19.71386830824035</v>
      </c>
      <c r="G5" s="41">
        <v>378.70272914740838</v>
      </c>
      <c r="H5" s="41">
        <v>44.927736616480701</v>
      </c>
      <c r="I5" s="41">
        <v>44.427736616480701</v>
      </c>
    </row>
    <row r="6" spans="3:9">
      <c r="C6">
        <v>32</v>
      </c>
      <c r="D6" s="41">
        <v>0.82078268166812318</v>
      </c>
      <c r="E6" s="40">
        <v>1.6</v>
      </c>
      <c r="F6" s="41">
        <v>19.487010823957423</v>
      </c>
      <c r="G6" s="41">
        <v>223.14717359185283</v>
      </c>
      <c r="H6" s="41">
        <v>44.474021647914846</v>
      </c>
      <c r="I6" s="41">
        <v>43.974021647914846</v>
      </c>
    </row>
    <row r="7" spans="3:9">
      <c r="C7">
        <v>53</v>
      </c>
      <c r="D7" s="41">
        <v>1.039989878493258</v>
      </c>
      <c r="E7" s="40">
        <v>2.65</v>
      </c>
      <c r="F7" s="41">
        <v>19.607550989247827</v>
      </c>
      <c r="G7" s="41">
        <v>339.81384025851946</v>
      </c>
      <c r="H7" s="41">
        <v>44.715101978495653</v>
      </c>
      <c r="I7" s="41">
        <v>44.215101978495653</v>
      </c>
    </row>
    <row r="8" spans="3:9">
      <c r="C8">
        <v>48</v>
      </c>
      <c r="D8" s="41">
        <v>1.3533583957579089</v>
      </c>
      <c r="E8" s="40">
        <v>2.4</v>
      </c>
      <c r="F8" s="41">
        <v>19.436100668434207</v>
      </c>
      <c r="G8" s="41">
        <v>312.03606248074175</v>
      </c>
      <c r="H8" s="41">
        <v>44.372201336868415</v>
      </c>
      <c r="I8" s="41">
        <v>43.872201336868415</v>
      </c>
    </row>
    <row r="9" spans="3:9">
      <c r="C9">
        <v>45</v>
      </c>
      <c r="D9" s="41">
        <v>1.5517392618742702</v>
      </c>
      <c r="E9" s="40">
        <v>2.25</v>
      </c>
      <c r="F9" s="41">
        <v>19.310338105833658</v>
      </c>
      <c r="G9" s="41">
        <v>295.36939581407506</v>
      </c>
      <c r="H9" s="41">
        <v>44.120676211667316</v>
      </c>
      <c r="I9" s="41">
        <v>43.620676211667316</v>
      </c>
    </row>
    <row r="10" spans="3:9">
      <c r="C10">
        <v>61</v>
      </c>
      <c r="D10" s="41">
        <v>0.99868334373445466</v>
      </c>
      <c r="E10" s="40">
        <v>3.05</v>
      </c>
      <c r="F10" s="41">
        <v>19.672562838119852</v>
      </c>
      <c r="G10" s="41">
        <v>384.25828470296392</v>
      </c>
      <c r="H10" s="41">
        <v>44.845125676239704</v>
      </c>
      <c r="I10" s="41">
        <v>44.345125676239704</v>
      </c>
    </row>
    <row r="11" spans="3:9">
      <c r="C11">
        <v>40</v>
      </c>
      <c r="D11" s="41">
        <v>1.025978352085154</v>
      </c>
      <c r="E11" s="40">
        <v>2</v>
      </c>
      <c r="F11" s="41">
        <v>19.487010823957423</v>
      </c>
      <c r="G11" s="41">
        <v>267.59161803629729</v>
      </c>
      <c r="H11" s="41">
        <v>44.474021647914846</v>
      </c>
      <c r="I11" s="41">
        <v>43.974021647914846</v>
      </c>
    </row>
    <row r="12" spans="3:9">
      <c r="C12">
        <v>49</v>
      </c>
      <c r="D12" s="41">
        <v>1.3168942730211068</v>
      </c>
      <c r="E12" s="40">
        <v>2.4500000000000002</v>
      </c>
      <c r="F12" s="41">
        <v>19.462492133460771</v>
      </c>
      <c r="G12" s="41">
        <v>317.59161803629729</v>
      </c>
      <c r="H12" s="41">
        <v>44.424984266921541</v>
      </c>
      <c r="I12" s="41">
        <v>43.924984266921541</v>
      </c>
    </row>
    <row r="13" spans="3:9">
      <c r="C13">
        <v>28</v>
      </c>
      <c r="D13" s="41">
        <v>0.75393703492505182</v>
      </c>
      <c r="E13" s="40">
        <v>1.4</v>
      </c>
      <c r="F13" s="41">
        <v>19.461473546482107</v>
      </c>
      <c r="G13" s="41">
        <v>200.92495136963061</v>
      </c>
      <c r="H13" s="41">
        <v>44.422947092964215</v>
      </c>
      <c r="I13" s="41">
        <v>43.922947092964215</v>
      </c>
    </row>
    <row r="14" spans="3:9">
      <c r="C14">
        <v>63</v>
      </c>
      <c r="D14" s="41">
        <v>1.0894228312566057</v>
      </c>
      <c r="E14" s="40">
        <v>3.15</v>
      </c>
      <c r="F14" s="41">
        <v>19.654151482140762</v>
      </c>
      <c r="G14" s="41">
        <v>395.36939581407501</v>
      </c>
      <c r="H14" s="41">
        <v>44.808302964281523</v>
      </c>
      <c r="I14" s="41">
        <v>44.308302964281523</v>
      </c>
    </row>
    <row r="15" spans="3:9">
      <c r="C15">
        <v>51</v>
      </c>
      <c r="D15" s="41">
        <v>1.0500626547722607</v>
      </c>
      <c r="E15" s="40">
        <v>2.5499999999999998</v>
      </c>
      <c r="F15" s="41">
        <v>19.588210723618722</v>
      </c>
      <c r="G15" s="41">
        <v>328.70272914740838</v>
      </c>
      <c r="H15" s="41">
        <v>44.676421447237445</v>
      </c>
      <c r="I15" s="41">
        <v>44.176421447237445</v>
      </c>
    </row>
    <row r="16" spans="3:9">
      <c r="C16">
        <v>45</v>
      </c>
      <c r="D16" s="41">
        <v>0.78639751565704918</v>
      </c>
      <c r="E16" s="40">
        <v>2.25</v>
      </c>
      <c r="F16" s="41">
        <v>19.650489993041312</v>
      </c>
      <c r="G16" s="41">
        <v>295.36939581407506</v>
      </c>
      <c r="H16" s="41">
        <v>44.800979986082623</v>
      </c>
      <c r="I16" s="41">
        <v>44.300979986082623</v>
      </c>
    </row>
    <row r="17" spans="3:9">
      <c r="C17">
        <v>47</v>
      </c>
      <c r="D17" s="41">
        <v>0.93330200448672951</v>
      </c>
      <c r="E17" s="40">
        <v>2.35</v>
      </c>
      <c r="F17" s="41">
        <v>19.602850210856712</v>
      </c>
      <c r="G17" s="41">
        <v>306.48050692518615</v>
      </c>
      <c r="H17" s="41">
        <v>44.705700421713424</v>
      </c>
      <c r="I17" s="41">
        <v>44.205700421713424</v>
      </c>
    </row>
    <row r="18" spans="3:9">
      <c r="C18">
        <v>36</v>
      </c>
      <c r="D18" s="41">
        <v>0.83350875346649078</v>
      </c>
      <c r="E18" s="40">
        <v>1.8</v>
      </c>
      <c r="F18" s="41">
        <v>19.536939581407506</v>
      </c>
      <c r="G18" s="41">
        <v>245.36939581407506</v>
      </c>
      <c r="H18" s="41">
        <v>44.573879162815011</v>
      </c>
      <c r="I18" s="41">
        <v>44.073879162815011</v>
      </c>
    </row>
    <row r="19" spans="3:9">
      <c r="C19">
        <v>64</v>
      </c>
      <c r="D19" s="41">
        <v>0.83350875346649034</v>
      </c>
      <c r="E19" s="40">
        <v>3.2</v>
      </c>
      <c r="F19" s="41">
        <v>19.739528514541721</v>
      </c>
      <c r="G19" s="41">
        <v>400.92495136963061</v>
      </c>
      <c r="H19" s="41">
        <v>44.979057029083442</v>
      </c>
      <c r="I19" s="41">
        <v>44.479057029083442</v>
      </c>
    </row>
    <row r="20" spans="3:9">
      <c r="C20">
        <v>48</v>
      </c>
      <c r="D20" s="41">
        <v>1.2311740225021848</v>
      </c>
      <c r="E20" s="40">
        <v>2.4</v>
      </c>
      <c r="F20" s="41">
        <v>19.487010823957423</v>
      </c>
      <c r="G20" s="41">
        <v>312.03606248074175</v>
      </c>
      <c r="H20" s="41">
        <v>44.474021647914846</v>
      </c>
      <c r="I20" s="41">
        <v>43.974021647914846</v>
      </c>
    </row>
    <row r="21" spans="3:9">
      <c r="C21">
        <v>32</v>
      </c>
      <c r="D21" s="41">
        <v>0.75393703492505182</v>
      </c>
      <c r="E21" s="40">
        <v>1.6</v>
      </c>
      <c r="F21" s="41">
        <v>19.528789353171842</v>
      </c>
      <c r="G21" s="41">
        <v>223.14717359185283</v>
      </c>
      <c r="H21" s="41">
        <v>44.557578706343683</v>
      </c>
      <c r="I21" s="41">
        <v>44.057578706343683</v>
      </c>
    </row>
    <row r="22" spans="3:9">
      <c r="C22">
        <v>66</v>
      </c>
      <c r="D22" s="41">
        <v>0.97872096985918555</v>
      </c>
      <c r="E22" s="40">
        <v>3.3</v>
      </c>
      <c r="F22" s="41">
        <v>19.703417887921461</v>
      </c>
      <c r="G22" s="41">
        <v>412.03606248074175</v>
      </c>
      <c r="H22" s="41">
        <v>44.906835775842922</v>
      </c>
      <c r="I22" s="41">
        <v>44.406835775842922</v>
      </c>
    </row>
    <row r="23" spans="3:9">
      <c r="C23">
        <v>40</v>
      </c>
      <c r="D23" s="41">
        <v>0.85839507527895209</v>
      </c>
      <c r="E23" s="40">
        <v>2</v>
      </c>
      <c r="F23" s="41">
        <v>19.570802462360525</v>
      </c>
      <c r="G23" s="41">
        <v>267.59161803629729</v>
      </c>
      <c r="H23" s="41">
        <v>44.641604924721051</v>
      </c>
      <c r="I23" s="41">
        <v>44.141604924721051</v>
      </c>
    </row>
    <row r="24" spans="3:9">
      <c r="C24">
        <v>50</v>
      </c>
      <c r="D24" s="41">
        <v>0.94590530292691732</v>
      </c>
      <c r="E24" s="40">
        <v>2.5</v>
      </c>
      <c r="F24" s="41">
        <v>19.621637878829233</v>
      </c>
      <c r="G24" s="41">
        <v>323.14717359185283</v>
      </c>
      <c r="H24" s="41">
        <v>44.743275757658466</v>
      </c>
      <c r="I24" s="41">
        <v>44.243275757658466</v>
      </c>
    </row>
    <row r="25" spans="3:9">
      <c r="C25">
        <v>46</v>
      </c>
      <c r="D25" s="41">
        <v>1.0809352675491624</v>
      </c>
      <c r="E25" s="40">
        <v>2.2999999999999998</v>
      </c>
      <c r="F25" s="41">
        <v>19.530028144543842</v>
      </c>
      <c r="G25" s="41">
        <v>300.92495136963061</v>
      </c>
      <c r="H25" s="41">
        <v>44.560056289087683</v>
      </c>
      <c r="I25" s="41">
        <v>44.060056289087683</v>
      </c>
    </row>
    <row r="26" spans="3:9">
      <c r="C26">
        <v>53</v>
      </c>
      <c r="D26" s="41">
        <v>1.0894228312566057</v>
      </c>
      <c r="E26" s="40">
        <v>2.65</v>
      </c>
      <c r="F26" s="41">
        <v>19.588897044808828</v>
      </c>
      <c r="G26" s="41">
        <v>339.81384025851946</v>
      </c>
      <c r="H26" s="41">
        <v>44.677794089617656</v>
      </c>
      <c r="I26" s="41">
        <v>44.177794089617656</v>
      </c>
    </row>
    <row r="27" spans="3:9">
      <c r="C27">
        <v>44</v>
      </c>
      <c r="D27" s="41">
        <v>0.83350875346649078</v>
      </c>
      <c r="E27" s="40">
        <v>2.2000000000000002</v>
      </c>
      <c r="F27" s="41">
        <v>19.621132384787959</v>
      </c>
      <c r="G27" s="41">
        <v>289.81384025851946</v>
      </c>
      <c r="H27" s="41">
        <v>44.742264769575918</v>
      </c>
      <c r="I27" s="41">
        <v>44.242264769575918</v>
      </c>
    </row>
    <row r="28" spans="3:9">
      <c r="C28">
        <v>44</v>
      </c>
      <c r="D28" s="41">
        <v>1.3992479182911459</v>
      </c>
      <c r="E28" s="40">
        <v>2.2000000000000002</v>
      </c>
      <c r="F28" s="41">
        <v>19.363978218958568</v>
      </c>
      <c r="G28" s="41">
        <v>289.81384025851946</v>
      </c>
      <c r="H28" s="41">
        <v>44.227956437917136</v>
      </c>
      <c r="I28" s="41">
        <v>43.727956437917136</v>
      </c>
    </row>
    <row r="29" spans="3:9">
      <c r="C29">
        <v>37</v>
      </c>
      <c r="D29" s="41">
        <v>0.93330200448672951</v>
      </c>
      <c r="E29" s="40">
        <v>1.85</v>
      </c>
      <c r="F29" s="41">
        <v>19.495512430007174</v>
      </c>
      <c r="G29" s="41">
        <v>250.92495136963063</v>
      </c>
      <c r="H29" s="41">
        <v>44.491024860014349</v>
      </c>
      <c r="I29" s="41">
        <v>43.991024860014349</v>
      </c>
    </row>
    <row r="30" spans="3:9">
      <c r="C30">
        <v>48</v>
      </c>
      <c r="D30" s="41">
        <v>0.82078268166812318</v>
      </c>
      <c r="E30" s="40">
        <v>2.4</v>
      </c>
      <c r="F30" s="41">
        <v>19.658007215971619</v>
      </c>
      <c r="G30" s="41">
        <v>312.03606248074175</v>
      </c>
      <c r="H30" s="41">
        <v>44.816014431943238</v>
      </c>
      <c r="I30" s="41">
        <v>44.316014431943238</v>
      </c>
    </row>
    <row r="31" spans="3:9">
      <c r="C31">
        <v>52</v>
      </c>
      <c r="D31" s="41">
        <v>0.8825799501580881</v>
      </c>
      <c r="E31" s="40">
        <v>2.6</v>
      </c>
      <c r="F31" s="41">
        <v>19.660546173016119</v>
      </c>
      <c r="G31" s="41">
        <v>334.25828470296392</v>
      </c>
      <c r="H31" s="41">
        <v>44.821092346032238</v>
      </c>
      <c r="I31" s="41">
        <v>44.321092346032238</v>
      </c>
    </row>
    <row r="32" spans="3:9">
      <c r="C32">
        <v>41</v>
      </c>
      <c r="D32" s="41">
        <v>0.68633274115325982</v>
      </c>
      <c r="E32" s="40">
        <v>2.0499999999999998</v>
      </c>
      <c r="F32" s="41">
        <v>19.665203540900851</v>
      </c>
      <c r="G32" s="41">
        <v>273.14717359185283</v>
      </c>
      <c r="H32" s="41">
        <v>44.830407081801702</v>
      </c>
      <c r="I32" s="41">
        <v>44.330407081801702</v>
      </c>
    </row>
    <row r="33" spans="3:9">
      <c r="C33">
        <v>56</v>
      </c>
      <c r="D33" s="41">
        <v>1.0563093645728083</v>
      </c>
      <c r="E33" s="40">
        <v>2.8</v>
      </c>
      <c r="F33" s="41">
        <v>19.622746655509712</v>
      </c>
      <c r="G33" s="41">
        <v>356.48050692518615</v>
      </c>
      <c r="H33" s="41">
        <v>44.745493311019423</v>
      </c>
      <c r="I33" s="41">
        <v>44.245493311019423</v>
      </c>
    </row>
    <row r="34" spans="3:9">
      <c r="C34">
        <v>43</v>
      </c>
      <c r="D34" s="41">
        <v>0.93330200448672951</v>
      </c>
      <c r="E34" s="40">
        <v>2.15</v>
      </c>
      <c r="F34" s="41">
        <v>19.565906044424779</v>
      </c>
      <c r="G34" s="41">
        <v>284.25828470296392</v>
      </c>
      <c r="H34" s="41">
        <v>44.631812088849557</v>
      </c>
      <c r="I34" s="41">
        <v>44.131812088849557</v>
      </c>
    </row>
    <row r="35" spans="3:9">
      <c r="C35">
        <v>37</v>
      </c>
      <c r="D35" s="41">
        <v>0.87509397991542048</v>
      </c>
      <c r="E35" s="40">
        <v>1.85</v>
      </c>
      <c r="F35" s="41">
        <v>19.526976227072744</v>
      </c>
      <c r="G35" s="41">
        <v>250.92495136963063</v>
      </c>
      <c r="H35" s="41">
        <v>44.553952454145488</v>
      </c>
      <c r="I35" s="41">
        <v>44.053952454145488</v>
      </c>
    </row>
    <row r="36" spans="3:9">
      <c r="C36">
        <v>40</v>
      </c>
      <c r="D36" s="41">
        <v>0.64888568452305018</v>
      </c>
      <c r="E36" s="40">
        <v>2</v>
      </c>
      <c r="F36" s="41">
        <v>19.675557157738474</v>
      </c>
      <c r="G36" s="41">
        <v>267.59161803629729</v>
      </c>
      <c r="H36" s="41">
        <v>44.851114315476948</v>
      </c>
      <c r="I36" s="41">
        <v>44.351114315476948</v>
      </c>
    </row>
    <row r="37" spans="3:9">
      <c r="C37">
        <v>43</v>
      </c>
      <c r="D37" s="41">
        <v>1.2680278927697548</v>
      </c>
      <c r="E37" s="40">
        <v>2.15</v>
      </c>
      <c r="F37" s="41">
        <v>19.410219584758256</v>
      </c>
      <c r="G37" s="41">
        <v>284.25828470296392</v>
      </c>
      <c r="H37" s="41">
        <v>44.320439169516511</v>
      </c>
      <c r="I37" s="41">
        <v>43.820439169516511</v>
      </c>
    </row>
    <row r="38" spans="3:9">
      <c r="C38">
        <v>52</v>
      </c>
      <c r="D38" s="41">
        <v>1.3138933706635729</v>
      </c>
      <c r="E38" s="40">
        <v>2.6</v>
      </c>
      <c r="F38" s="41">
        <v>19.494656395898627</v>
      </c>
      <c r="G38" s="41">
        <v>334.25828470296392</v>
      </c>
      <c r="H38" s="41">
        <v>44.489312791797254</v>
      </c>
      <c r="I38" s="41">
        <v>43.989312791797254</v>
      </c>
    </row>
    <row r="39" spans="3:9">
      <c r="C39">
        <v>49</v>
      </c>
      <c r="D39" s="41">
        <v>1.1459310165698642</v>
      </c>
      <c r="E39" s="40">
        <v>2.4500000000000002</v>
      </c>
      <c r="F39" s="41">
        <v>19.532273054461278</v>
      </c>
      <c r="G39" s="41">
        <v>317.59161803629729</v>
      </c>
      <c r="H39" s="41">
        <v>44.564546108922556</v>
      </c>
      <c r="I39" s="41">
        <v>44.064546108922556</v>
      </c>
    </row>
    <row r="40" spans="3:9">
      <c r="C40">
        <v>38</v>
      </c>
      <c r="D40" s="41">
        <v>0.55250625145308241</v>
      </c>
      <c r="E40" s="40">
        <v>1.9</v>
      </c>
      <c r="F40" s="41">
        <v>19.709207236077326</v>
      </c>
      <c r="G40" s="41">
        <v>256.48050692518615</v>
      </c>
      <c r="H40" s="41">
        <v>44.918414472154652</v>
      </c>
      <c r="I40" s="41">
        <v>44.418414472154652</v>
      </c>
    </row>
    <row r="41" spans="3:9">
      <c r="C41">
        <v>46</v>
      </c>
      <c r="D41" s="41">
        <v>0.97872096985918589</v>
      </c>
      <c r="E41" s="40">
        <v>2.2999999999999998</v>
      </c>
      <c r="F41" s="41">
        <v>19.574469143539488</v>
      </c>
      <c r="G41" s="41">
        <v>300.92495136963061</v>
      </c>
      <c r="H41" s="41">
        <v>44.648938287078977</v>
      </c>
      <c r="I41" s="41">
        <v>44.148938287078977</v>
      </c>
    </row>
    <row r="42" spans="3:9">
      <c r="C42">
        <v>48</v>
      </c>
      <c r="D42" s="41">
        <v>1.0462967275611939</v>
      </c>
      <c r="E42" s="40">
        <v>2.4</v>
      </c>
      <c r="F42" s="41">
        <v>19.564043030182837</v>
      </c>
      <c r="G42" s="41">
        <v>312.03606248074175</v>
      </c>
      <c r="H42" s="41">
        <v>44.628086060365675</v>
      </c>
      <c r="I42" s="41">
        <v>44.128086060365675</v>
      </c>
    </row>
    <row r="43" spans="3:9">
      <c r="C43">
        <v>46</v>
      </c>
      <c r="D43" s="41">
        <v>1.0809352675491624</v>
      </c>
      <c r="E43" s="40">
        <v>2.2999999999999998</v>
      </c>
      <c r="F43" s="41">
        <v>19.530028144543842</v>
      </c>
      <c r="G43" s="41">
        <v>300.92495136963061</v>
      </c>
      <c r="H43" s="41">
        <v>44.560056289087683</v>
      </c>
      <c r="I43" s="41">
        <v>44.060056289087683</v>
      </c>
    </row>
    <row r="44" spans="3:9">
      <c r="C44">
        <v>49</v>
      </c>
      <c r="D44" s="41">
        <v>1.234376040972246</v>
      </c>
      <c r="E44" s="40">
        <v>2.4500000000000002</v>
      </c>
      <c r="F44" s="41">
        <v>19.496173044501123</v>
      </c>
      <c r="G44" s="41">
        <v>317.59161803629729</v>
      </c>
      <c r="H44" s="41">
        <v>44.492346089002247</v>
      </c>
      <c r="I44" s="41">
        <v>43.992346089002247</v>
      </c>
    </row>
    <row r="45" spans="3:9">
      <c r="C45">
        <v>44</v>
      </c>
      <c r="D45" s="41">
        <v>1.2396943596157717</v>
      </c>
      <c r="E45" s="40">
        <v>2.2000000000000002</v>
      </c>
      <c r="F45" s="41">
        <v>19.436502563811011</v>
      </c>
      <c r="G45" s="41">
        <v>289.81384025851946</v>
      </c>
      <c r="H45" s="41">
        <v>44.373005127622022</v>
      </c>
      <c r="I45" s="41">
        <v>43.873005127622022</v>
      </c>
    </row>
    <row r="46" spans="3:9">
      <c r="C46">
        <v>36</v>
      </c>
      <c r="D46" s="41">
        <v>0.89442719099991597</v>
      </c>
      <c r="E46" s="40">
        <v>1.8</v>
      </c>
      <c r="F46" s="41">
        <v>19.503096005000049</v>
      </c>
      <c r="G46" s="41">
        <v>245.36939581407506</v>
      </c>
      <c r="H46" s="41">
        <v>44.506192010000099</v>
      </c>
      <c r="I46" s="41">
        <v>44.006192010000099</v>
      </c>
    </row>
    <row r="47" spans="3:9">
      <c r="C47">
        <v>41</v>
      </c>
      <c r="D47" s="41">
        <v>1.0500626547722611</v>
      </c>
      <c r="E47" s="40">
        <v>2.0499999999999998</v>
      </c>
      <c r="F47" s="41">
        <v>19.487774314745241</v>
      </c>
      <c r="G47" s="41">
        <v>273.14717359185283</v>
      </c>
      <c r="H47" s="41">
        <v>44.475548629490483</v>
      </c>
      <c r="I47" s="41">
        <v>43.975548629490483</v>
      </c>
    </row>
    <row r="48" spans="3:9">
      <c r="C48">
        <v>47</v>
      </c>
      <c r="D48" s="41">
        <v>1.3484884325167861</v>
      </c>
      <c r="E48" s="40">
        <v>2.35</v>
      </c>
      <c r="F48" s="41">
        <v>19.426175135099239</v>
      </c>
      <c r="G48" s="41">
        <v>306.48050692518615</v>
      </c>
      <c r="H48" s="41">
        <v>44.352350270198478</v>
      </c>
      <c r="I48" s="41">
        <v>43.852350270198478</v>
      </c>
    </row>
    <row r="49" spans="3:9">
      <c r="C49">
        <v>40</v>
      </c>
      <c r="D49" s="41">
        <v>0.64888568452305018</v>
      </c>
      <c r="E49" s="40">
        <v>2</v>
      </c>
      <c r="F49" s="41">
        <v>19.675557157738474</v>
      </c>
      <c r="G49" s="41">
        <v>267.59161803629729</v>
      </c>
      <c r="H49" s="41">
        <v>44.851114315476948</v>
      </c>
      <c r="I49" s="41">
        <v>44.351114315476948</v>
      </c>
    </row>
    <row r="50" spans="3:9">
      <c r="C50">
        <v>44</v>
      </c>
      <c r="D50" s="41">
        <v>1.105012502906165</v>
      </c>
      <c r="E50" s="40">
        <v>2.2000000000000002</v>
      </c>
      <c r="F50" s="41">
        <v>19.497721589588107</v>
      </c>
      <c r="G50" s="41">
        <v>289.81384025851946</v>
      </c>
      <c r="H50" s="41">
        <v>44.495443179176213</v>
      </c>
      <c r="I50" s="41">
        <v>43.995443179176213</v>
      </c>
    </row>
    <row r="51" spans="3:9">
      <c r="C51">
        <v>36</v>
      </c>
      <c r="D51" s="41">
        <v>1.0563093645728086</v>
      </c>
      <c r="E51" s="40">
        <v>1.8</v>
      </c>
      <c r="F51" s="41">
        <v>19.413161464126215</v>
      </c>
      <c r="G51" s="41">
        <v>245.36939581407506</v>
      </c>
      <c r="H51" s="41">
        <v>44.326322928252431</v>
      </c>
      <c r="I51" s="41">
        <v>43.826322928252431</v>
      </c>
    </row>
    <row r="52" spans="3:9">
      <c r="C52">
        <v>43</v>
      </c>
      <c r="D52" s="41">
        <v>1.2680278927697548</v>
      </c>
      <c r="E52" s="40">
        <v>2.15</v>
      </c>
      <c r="F52" s="41">
        <v>19.410219584758256</v>
      </c>
      <c r="G52" s="41">
        <v>284.25828470296392</v>
      </c>
      <c r="H52" s="41">
        <v>44.320439169516511</v>
      </c>
      <c r="I52" s="41">
        <v>43.820439169516511</v>
      </c>
    </row>
    <row r="53" spans="3:9">
      <c r="C53">
        <v>60</v>
      </c>
      <c r="D53" s="41">
        <v>1.1239029738980326</v>
      </c>
      <c r="E53" s="40">
        <v>3</v>
      </c>
      <c r="F53" s="41">
        <v>19.625365675367323</v>
      </c>
      <c r="G53" s="41">
        <v>378.70272914740838</v>
      </c>
      <c r="H53" s="41">
        <v>44.750731350734647</v>
      </c>
      <c r="I53" s="41">
        <v>44.250731350734647</v>
      </c>
    </row>
    <row r="54" spans="3:9">
      <c r="C54">
        <v>38</v>
      </c>
      <c r="D54" s="41">
        <v>0.96790604154698701</v>
      </c>
      <c r="E54" s="40">
        <v>1.9</v>
      </c>
      <c r="F54" s="41">
        <v>19.490575767606849</v>
      </c>
      <c r="G54" s="41">
        <v>256.48050692518615</v>
      </c>
      <c r="H54" s="41">
        <v>44.481151535213698</v>
      </c>
      <c r="I54" s="41">
        <v>43.981151535213698</v>
      </c>
    </row>
    <row r="55" spans="3:9">
      <c r="C55">
        <v>42</v>
      </c>
      <c r="D55" s="41">
        <v>0.96790604154698701</v>
      </c>
      <c r="E55" s="40">
        <v>2.1</v>
      </c>
      <c r="F55" s="41">
        <v>19.539092361168098</v>
      </c>
      <c r="G55" s="41">
        <v>278.70272914740838</v>
      </c>
      <c r="H55" s="41">
        <v>44.578184722336196</v>
      </c>
      <c r="I55" s="41">
        <v>44.078184722336196</v>
      </c>
    </row>
    <row r="56" spans="3:9">
      <c r="C56">
        <v>38</v>
      </c>
      <c r="D56" s="41">
        <v>0.78806892565241216</v>
      </c>
      <c r="E56" s="40">
        <v>1.9</v>
      </c>
      <c r="F56" s="41">
        <v>19.585226881235574</v>
      </c>
      <c r="G56" s="41">
        <v>256.48050692518615</v>
      </c>
      <c r="H56" s="41">
        <v>44.670453762471148</v>
      </c>
      <c r="I56" s="41">
        <v>44.170453762471148</v>
      </c>
    </row>
    <row r="57" spans="3:9">
      <c r="C57">
        <v>38</v>
      </c>
      <c r="D57" s="41">
        <v>0.96790604154698701</v>
      </c>
      <c r="E57" s="40">
        <v>1.9</v>
      </c>
      <c r="F57" s="41">
        <v>19.490575767606849</v>
      </c>
      <c r="G57" s="41">
        <v>256.48050692518615</v>
      </c>
      <c r="H57" s="41">
        <v>44.481151535213698</v>
      </c>
      <c r="I57" s="41">
        <v>43.981151535213698</v>
      </c>
    </row>
    <row r="58" spans="3:9">
      <c r="C58">
        <v>31</v>
      </c>
      <c r="D58" s="41">
        <v>0.9445132413883327</v>
      </c>
      <c r="E58" s="40">
        <v>1.55</v>
      </c>
      <c r="F58" s="41">
        <v>19.390636618459141</v>
      </c>
      <c r="G58" s="41">
        <v>217.59161803629726</v>
      </c>
      <c r="H58" s="41">
        <v>44.281273236918281</v>
      </c>
      <c r="I58" s="41">
        <v>43.781273236918281</v>
      </c>
    </row>
    <row r="59" spans="3:9">
      <c r="C59">
        <v>38</v>
      </c>
      <c r="D59" s="41">
        <v>0.96790604154698701</v>
      </c>
      <c r="E59" s="40">
        <v>1.9</v>
      </c>
      <c r="F59" s="41">
        <v>19.490575767606849</v>
      </c>
      <c r="G59" s="41">
        <v>256.48050692518615</v>
      </c>
      <c r="H59" s="41">
        <v>44.481151535213698</v>
      </c>
      <c r="I59" s="41">
        <v>43.981151535213698</v>
      </c>
    </row>
    <row r="60" spans="3:9">
      <c r="C60">
        <v>31</v>
      </c>
      <c r="D60" s="41">
        <v>0.88704120832301703</v>
      </c>
      <c r="E60" s="40">
        <v>1.55</v>
      </c>
      <c r="F60" s="41">
        <v>19.427715349469022</v>
      </c>
      <c r="G60" s="41">
        <v>217.59161803629726</v>
      </c>
      <c r="H60" s="41">
        <v>44.355430698938044</v>
      </c>
      <c r="I60" s="41">
        <v>43.855430698938044</v>
      </c>
    </row>
    <row r="61" spans="3:9">
      <c r="C61">
        <v>47</v>
      </c>
      <c r="D61" s="41">
        <v>1.2258187382102494</v>
      </c>
      <c r="E61" s="40">
        <v>2.35</v>
      </c>
      <c r="F61" s="41">
        <v>19.478375005016915</v>
      </c>
      <c r="G61" s="41">
        <v>306.48050692518615</v>
      </c>
      <c r="H61" s="41">
        <v>44.456750010033829</v>
      </c>
      <c r="I61" s="41">
        <v>43.956750010033829</v>
      </c>
    </row>
    <row r="62" spans="3:9">
      <c r="C62">
        <v>41</v>
      </c>
      <c r="D62" s="41">
        <v>0.9445132413883327</v>
      </c>
      <c r="E62" s="40">
        <v>2.0499999999999998</v>
      </c>
      <c r="F62" s="41">
        <v>19.539261833469105</v>
      </c>
      <c r="G62" s="41">
        <v>273.14717359185283</v>
      </c>
      <c r="H62" s="41">
        <v>44.57852366693821</v>
      </c>
      <c r="I62" s="41">
        <v>44.07852366693821</v>
      </c>
    </row>
    <row r="63" spans="3:9">
      <c r="C63">
        <v>54</v>
      </c>
      <c r="D63" s="41">
        <v>0.97872096985918555</v>
      </c>
      <c r="E63" s="40">
        <v>2.7</v>
      </c>
      <c r="F63" s="41">
        <v>19.637510751904006</v>
      </c>
      <c r="G63" s="41">
        <v>345.36939581407506</v>
      </c>
      <c r="H63" s="41">
        <v>44.775021503808013</v>
      </c>
      <c r="I63" s="41">
        <v>44.275021503808013</v>
      </c>
    </row>
    <row r="64" spans="3:9">
      <c r="C64">
        <v>40</v>
      </c>
      <c r="D64" s="41">
        <v>0.97332852678457515</v>
      </c>
      <c r="E64" s="40">
        <v>2</v>
      </c>
      <c r="F64" s="41">
        <v>19.513335736607711</v>
      </c>
      <c r="G64" s="41">
        <v>267.59161803629729</v>
      </c>
      <c r="H64" s="41">
        <v>44.526671473215423</v>
      </c>
      <c r="I64" s="41">
        <v>44.026671473215423</v>
      </c>
    </row>
    <row r="65" spans="3:9">
      <c r="C65">
        <v>37</v>
      </c>
      <c r="D65" s="41">
        <v>0.81272770088724888</v>
      </c>
      <c r="E65" s="40">
        <v>1.85</v>
      </c>
      <c r="F65" s="41">
        <v>19.560687729250134</v>
      </c>
      <c r="G65" s="41">
        <v>250.92495136963063</v>
      </c>
      <c r="H65" s="41">
        <v>44.621375458500268</v>
      </c>
      <c r="I65" s="41">
        <v>44.121375458500268</v>
      </c>
    </row>
    <row r="66" spans="3:9">
      <c r="C66">
        <v>42</v>
      </c>
      <c r="D66" s="41">
        <v>0.78806892565241216</v>
      </c>
      <c r="E66" s="40">
        <v>2.1</v>
      </c>
      <c r="F66" s="41">
        <v>19.624729083022661</v>
      </c>
      <c r="G66" s="41">
        <v>278.70272914740838</v>
      </c>
      <c r="H66" s="41">
        <v>44.749458166045322</v>
      </c>
      <c r="I66" s="41">
        <v>44.249458166045322</v>
      </c>
    </row>
    <row r="67" spans="3:9">
      <c r="C67">
        <v>46</v>
      </c>
      <c r="D67" s="41">
        <v>0.65694668533178646</v>
      </c>
      <c r="E67" s="40">
        <v>2.2999999999999998</v>
      </c>
      <c r="F67" s="41">
        <v>19.714371006377483</v>
      </c>
      <c r="G67" s="41">
        <v>300.92495136963061</v>
      </c>
      <c r="H67" s="41">
        <v>44.928742012754967</v>
      </c>
      <c r="I67" s="41">
        <v>44.428742012754967</v>
      </c>
    </row>
    <row r="68" spans="3:9">
      <c r="C68">
        <v>54</v>
      </c>
      <c r="D68" s="41">
        <v>1.1285761872936693</v>
      </c>
      <c r="E68" s="40">
        <v>2.7</v>
      </c>
      <c r="F68" s="41">
        <v>19.582008819520862</v>
      </c>
      <c r="G68" s="41">
        <v>345.36939581407506</v>
      </c>
      <c r="H68" s="41">
        <v>44.664017639041724</v>
      </c>
      <c r="I68" s="41">
        <v>44.164017639041724</v>
      </c>
    </row>
    <row r="69" spans="3:9">
      <c r="C69">
        <v>35</v>
      </c>
      <c r="D69" s="41">
        <v>0.7163503994113789</v>
      </c>
      <c r="E69" s="40">
        <v>1.75</v>
      </c>
      <c r="F69" s="41">
        <v>19.590656914622066</v>
      </c>
      <c r="G69" s="41">
        <v>239.81384025851949</v>
      </c>
      <c r="H69" s="41">
        <v>44.681313829244132</v>
      </c>
      <c r="I69" s="41">
        <v>44.181313829244132</v>
      </c>
    </row>
    <row r="70" spans="3:9">
      <c r="C70">
        <v>61</v>
      </c>
      <c r="D70" s="41">
        <v>0.94451324138833237</v>
      </c>
      <c r="E70" s="40">
        <v>3.05</v>
      </c>
      <c r="F70" s="41">
        <v>19.690323527413661</v>
      </c>
      <c r="G70" s="41">
        <v>384.25828470296392</v>
      </c>
      <c r="H70" s="41">
        <v>44.880647054827321</v>
      </c>
      <c r="I70" s="41">
        <v>44.380647054827321</v>
      </c>
    </row>
    <row r="71" spans="3:9">
      <c r="C71">
        <v>55</v>
      </c>
      <c r="D71" s="41">
        <v>1.0699237552766379</v>
      </c>
      <c r="E71" s="40">
        <v>2.75</v>
      </c>
      <c r="F71" s="41">
        <v>19.610936816263038</v>
      </c>
      <c r="G71" s="41">
        <v>350.92495136963061</v>
      </c>
      <c r="H71" s="41">
        <v>44.721873632526076</v>
      </c>
      <c r="I71" s="41">
        <v>44.221873632526076</v>
      </c>
    </row>
    <row r="72" spans="3:9">
      <c r="C72">
        <v>46</v>
      </c>
      <c r="D72" s="41">
        <v>1.1285761872936695</v>
      </c>
      <c r="E72" s="40">
        <v>2.2999999999999998</v>
      </c>
      <c r="F72" s="41">
        <v>19.509314701176667</v>
      </c>
      <c r="G72" s="41">
        <v>300.92495136963061</v>
      </c>
      <c r="H72" s="41">
        <v>44.518629402353334</v>
      </c>
      <c r="I72" s="41">
        <v>44.018629402353334</v>
      </c>
    </row>
    <row r="73" spans="3:9">
      <c r="C73">
        <v>68</v>
      </c>
      <c r="D73" s="41">
        <v>0.8825799501580881</v>
      </c>
      <c r="E73" s="40">
        <v>3.4</v>
      </c>
      <c r="F73" s="41">
        <v>19.740417661718208</v>
      </c>
      <c r="G73" s="41">
        <v>423.14717359185283</v>
      </c>
      <c r="H73" s="41">
        <v>44.980835323436416</v>
      </c>
      <c r="I73" s="41">
        <v>44.480835323436416</v>
      </c>
    </row>
    <row r="74" spans="3:9">
      <c r="C74">
        <v>52</v>
      </c>
      <c r="D74" s="41">
        <v>1.2311740225021852</v>
      </c>
      <c r="E74" s="40">
        <v>2.6</v>
      </c>
      <c r="F74" s="41">
        <v>19.526471529806852</v>
      </c>
      <c r="G74" s="41">
        <v>334.25828470296392</v>
      </c>
      <c r="H74" s="41">
        <v>44.552943059613703</v>
      </c>
      <c r="I74" s="41">
        <v>44.052943059613703</v>
      </c>
    </row>
    <row r="75" spans="3:9">
      <c r="C75">
        <v>43</v>
      </c>
      <c r="D75" s="41">
        <v>0.98808693416808424</v>
      </c>
      <c r="E75" s="40">
        <v>2.15</v>
      </c>
      <c r="F75" s="41">
        <v>19.540424681782287</v>
      </c>
      <c r="G75" s="41">
        <v>284.25828470296392</v>
      </c>
      <c r="H75" s="41">
        <v>44.580849363564575</v>
      </c>
      <c r="I75" s="41">
        <v>44.080849363564575</v>
      </c>
    </row>
    <row r="76" spans="3:9">
      <c r="C76">
        <v>40</v>
      </c>
      <c r="D76" s="41">
        <v>1.1239029738980326</v>
      </c>
      <c r="E76" s="40">
        <v>2</v>
      </c>
      <c r="F76" s="41">
        <v>19.438048513050983</v>
      </c>
      <c r="G76" s="41">
        <v>267.59161803629729</v>
      </c>
      <c r="H76" s="41">
        <v>44.376097026101966</v>
      </c>
      <c r="I76" s="41">
        <v>43.876097026101966</v>
      </c>
    </row>
    <row r="77" spans="3:9">
      <c r="C77">
        <v>47</v>
      </c>
      <c r="D77" s="41">
        <v>1.3869694338832113</v>
      </c>
      <c r="E77" s="40">
        <v>2.35</v>
      </c>
      <c r="F77" s="41">
        <v>19.409800240900761</v>
      </c>
      <c r="G77" s="41">
        <v>306.48050692518615</v>
      </c>
      <c r="H77" s="41">
        <v>44.319600481801523</v>
      </c>
      <c r="I77" s="41">
        <v>43.819600481801523</v>
      </c>
    </row>
    <row r="78" spans="3:9">
      <c r="C78">
        <v>52</v>
      </c>
      <c r="D78" s="41">
        <v>1.0954451150103326</v>
      </c>
      <c r="E78" s="40">
        <v>2.6</v>
      </c>
      <c r="F78" s="41">
        <v>19.578674955765255</v>
      </c>
      <c r="G78" s="41">
        <v>334.25828470296392</v>
      </c>
      <c r="H78" s="41">
        <v>44.65734991153051</v>
      </c>
      <c r="I78" s="41">
        <v>44.15734991153051</v>
      </c>
    </row>
    <row r="79" spans="3:9">
      <c r="C79">
        <v>49</v>
      </c>
      <c r="D79" s="41">
        <v>1.0990426455975697</v>
      </c>
      <c r="E79" s="40">
        <v>2.4500000000000002</v>
      </c>
      <c r="F79" s="41">
        <v>19.551411165062216</v>
      </c>
      <c r="G79" s="41">
        <v>317.59161803629729</v>
      </c>
      <c r="H79" s="41">
        <v>44.602822330124432</v>
      </c>
      <c r="I79" s="41">
        <v>44.102822330124432</v>
      </c>
    </row>
    <row r="80" spans="3:9">
      <c r="C80">
        <v>44</v>
      </c>
      <c r="D80" s="41">
        <v>1.1964860832322377</v>
      </c>
      <c r="E80" s="40">
        <v>2.2000000000000002</v>
      </c>
      <c r="F80" s="41">
        <v>19.45614268943989</v>
      </c>
      <c r="G80" s="41">
        <v>289.81384025851946</v>
      </c>
      <c r="H80" s="41">
        <v>44.41228537887978</v>
      </c>
      <c r="I80" s="41">
        <v>43.91228537887978</v>
      </c>
    </row>
    <row r="81" spans="3:9">
      <c r="C81">
        <v>47</v>
      </c>
      <c r="D81" s="41">
        <v>0.81272770088724888</v>
      </c>
      <c r="E81" s="40">
        <v>2.35</v>
      </c>
      <c r="F81" s="41">
        <v>19.65415842515436</v>
      </c>
      <c r="G81" s="41">
        <v>306.48050692518615</v>
      </c>
      <c r="H81" s="41">
        <v>44.808316850308721</v>
      </c>
      <c r="I81" s="41">
        <v>44.308316850308721</v>
      </c>
    </row>
    <row r="82" spans="3:9">
      <c r="C82">
        <v>41</v>
      </c>
      <c r="D82" s="41">
        <v>1.0500626547722611</v>
      </c>
      <c r="E82" s="40">
        <v>2.0499999999999998</v>
      </c>
      <c r="F82" s="41">
        <v>19.487774314745241</v>
      </c>
      <c r="G82" s="41">
        <v>273.14717359185283</v>
      </c>
      <c r="H82" s="41">
        <v>44.475548629490483</v>
      </c>
      <c r="I82" s="41">
        <v>43.975548629490483</v>
      </c>
    </row>
    <row r="83" spans="3:9">
      <c r="C83">
        <v>44</v>
      </c>
      <c r="D83" s="41">
        <v>1.3218806379747876</v>
      </c>
      <c r="E83" s="40">
        <v>2.2000000000000002</v>
      </c>
      <c r="F83" s="41">
        <v>19.399145164556913</v>
      </c>
      <c r="G83" s="41">
        <v>289.81384025851946</v>
      </c>
      <c r="H83" s="41">
        <v>44.298290329113826</v>
      </c>
      <c r="I83" s="41">
        <v>43.798290329113826</v>
      </c>
    </row>
    <row r="84" spans="3:9">
      <c r="C84">
        <v>42</v>
      </c>
      <c r="D84" s="41">
        <v>1.2937094768634554</v>
      </c>
      <c r="E84" s="40">
        <v>2.1</v>
      </c>
      <c r="F84" s="41">
        <v>19.383947868160259</v>
      </c>
      <c r="G84" s="41">
        <v>278.70272914740838</v>
      </c>
      <c r="H84" s="41">
        <v>44.267895736320519</v>
      </c>
      <c r="I84" s="41">
        <v>43.767895736320519</v>
      </c>
    </row>
    <row r="85" spans="3:9">
      <c r="C85">
        <v>58</v>
      </c>
      <c r="D85" s="41">
        <v>1.4832396974191329</v>
      </c>
      <c r="E85" s="40">
        <v>2.9</v>
      </c>
      <c r="F85" s="41">
        <v>19.488538035372713</v>
      </c>
      <c r="G85" s="41">
        <v>367.59161803629729</v>
      </c>
      <c r="H85" s="41">
        <v>44.477076070745426</v>
      </c>
      <c r="I85" s="41">
        <v>43.977076070745426</v>
      </c>
    </row>
    <row r="86" spans="3:9">
      <c r="C86">
        <v>33</v>
      </c>
      <c r="D86" s="41">
        <v>0.74515982037059447</v>
      </c>
      <c r="E86" s="40">
        <v>1.65</v>
      </c>
      <c r="F86" s="41">
        <v>19.548387987654184</v>
      </c>
      <c r="G86" s="41">
        <v>228.70272914740838</v>
      </c>
      <c r="H86" s="41">
        <v>44.596775975308368</v>
      </c>
      <c r="I86" s="41">
        <v>44.096775975308368</v>
      </c>
    </row>
    <row r="87" spans="3:9">
      <c r="C87">
        <v>41</v>
      </c>
      <c r="D87" s="41">
        <v>0.9445132413883327</v>
      </c>
      <c r="E87" s="40">
        <v>2.0499999999999998</v>
      </c>
      <c r="F87" s="41">
        <v>19.539261833469105</v>
      </c>
      <c r="G87" s="41">
        <v>273.14717359185283</v>
      </c>
      <c r="H87" s="41">
        <v>44.57852366693821</v>
      </c>
      <c r="I87" s="41">
        <v>44.07852366693821</v>
      </c>
    </row>
    <row r="88" spans="3:9">
      <c r="C88">
        <v>44</v>
      </c>
      <c r="D88" s="41">
        <v>0.95145318218750885</v>
      </c>
      <c r="E88" s="40">
        <v>2.2000000000000002</v>
      </c>
      <c r="F88" s="41">
        <v>19.567521280823858</v>
      </c>
      <c r="G88" s="41">
        <v>289.81384025851946</v>
      </c>
      <c r="H88" s="41">
        <v>44.635042561647715</v>
      </c>
      <c r="I88" s="41">
        <v>44.135042561647715</v>
      </c>
    </row>
    <row r="89" spans="3:9">
      <c r="C89">
        <v>41</v>
      </c>
      <c r="D89" s="41">
        <v>0.68633274115325982</v>
      </c>
      <c r="E89" s="40">
        <v>2.0499999999999998</v>
      </c>
      <c r="F89" s="41">
        <v>19.665203540900851</v>
      </c>
      <c r="G89" s="41">
        <v>273.14717359185283</v>
      </c>
      <c r="H89" s="41">
        <v>44.830407081801702</v>
      </c>
      <c r="I89" s="41">
        <v>44.330407081801702</v>
      </c>
    </row>
    <row r="90" spans="3:9">
      <c r="C90">
        <v>50</v>
      </c>
      <c r="D90" s="41">
        <v>0.94590530292691732</v>
      </c>
      <c r="E90" s="40">
        <v>2.5</v>
      </c>
      <c r="F90" s="41">
        <v>19.621637878829233</v>
      </c>
      <c r="G90" s="41">
        <v>323.14717359185283</v>
      </c>
      <c r="H90" s="41">
        <v>44.743275757658466</v>
      </c>
      <c r="I90" s="41">
        <v>44.243275757658466</v>
      </c>
    </row>
    <row r="91" spans="3:9">
      <c r="C91">
        <v>36</v>
      </c>
      <c r="D91" s="41">
        <v>0.89442719099991597</v>
      </c>
      <c r="E91" s="40">
        <v>1.8</v>
      </c>
      <c r="F91" s="41">
        <v>19.503096005000049</v>
      </c>
      <c r="G91" s="41">
        <v>245.36939581407506</v>
      </c>
      <c r="H91" s="41">
        <v>44.506192010000099</v>
      </c>
      <c r="I91" s="41">
        <v>44.006192010000099</v>
      </c>
    </row>
    <row r="92" spans="3:9">
      <c r="C92">
        <v>41</v>
      </c>
      <c r="D92" s="41">
        <v>0.998683343734455</v>
      </c>
      <c r="E92" s="40">
        <v>2.0499999999999998</v>
      </c>
      <c r="F92" s="41">
        <v>19.512837393300266</v>
      </c>
      <c r="G92" s="41">
        <v>273.14717359185283</v>
      </c>
      <c r="H92" s="41">
        <v>44.525674786600533</v>
      </c>
      <c r="I92" s="41">
        <v>44.025674786600533</v>
      </c>
    </row>
    <row r="93" spans="3:9">
      <c r="C93">
        <v>51</v>
      </c>
      <c r="D93" s="41">
        <v>1.2343760409722457</v>
      </c>
      <c r="E93" s="40">
        <v>2.5499999999999998</v>
      </c>
      <c r="F93" s="41">
        <v>19.51593096432461</v>
      </c>
      <c r="G93" s="41">
        <v>328.70272914740838</v>
      </c>
      <c r="H93" s="41">
        <v>44.531861928649221</v>
      </c>
      <c r="I93" s="41">
        <v>44.031861928649221</v>
      </c>
    </row>
    <row r="94" spans="3:9">
      <c r="C94">
        <v>38</v>
      </c>
      <c r="D94" s="41">
        <v>0.96790604154698701</v>
      </c>
      <c r="E94" s="40">
        <v>1.9</v>
      </c>
      <c r="F94" s="41">
        <v>19.490575767606849</v>
      </c>
      <c r="G94" s="41">
        <v>256.48050692518615</v>
      </c>
      <c r="H94" s="41">
        <v>44.481151535213698</v>
      </c>
      <c r="I94" s="41">
        <v>43.981151535213698</v>
      </c>
    </row>
    <row r="95" spans="3:9">
      <c r="C95">
        <v>39</v>
      </c>
      <c r="D95" s="41">
        <v>0.9445132413883327</v>
      </c>
      <c r="E95" s="40">
        <v>1.95</v>
      </c>
      <c r="F95" s="41">
        <v>19.51563423518547</v>
      </c>
      <c r="G95" s="41">
        <v>262.03606248074175</v>
      </c>
      <c r="H95" s="41">
        <v>44.531268470370939</v>
      </c>
      <c r="I95" s="41">
        <v>44.031268470370939</v>
      </c>
    </row>
    <row r="96" spans="3:9">
      <c r="C96">
        <v>51</v>
      </c>
      <c r="D96" s="41">
        <v>0.75915465451624775</v>
      </c>
      <c r="E96" s="40">
        <v>2.5499999999999998</v>
      </c>
      <c r="F96" s="41">
        <v>19.702292292346574</v>
      </c>
      <c r="G96" s="41">
        <v>328.70272914740838</v>
      </c>
      <c r="H96" s="41">
        <v>44.904584584693147</v>
      </c>
      <c r="I96" s="41">
        <v>44.404584584693147</v>
      </c>
    </row>
    <row r="97" spans="3:9">
      <c r="C97">
        <v>43</v>
      </c>
      <c r="D97" s="41">
        <v>0.67082039324993681</v>
      </c>
      <c r="E97" s="40">
        <v>2.15</v>
      </c>
      <c r="F97" s="41">
        <v>19.687990514767471</v>
      </c>
      <c r="G97" s="41">
        <v>284.25828470296392</v>
      </c>
      <c r="H97" s="41">
        <v>44.875981029534941</v>
      </c>
      <c r="I97" s="41">
        <v>44.375981029534941</v>
      </c>
    </row>
    <row r="98" spans="3:9">
      <c r="C98">
        <v>42</v>
      </c>
      <c r="D98" s="41">
        <v>0.71818484645960778</v>
      </c>
      <c r="E98" s="40">
        <v>2.1</v>
      </c>
      <c r="F98" s="41">
        <v>19.658007215971615</v>
      </c>
      <c r="G98" s="41">
        <v>278.70272914740838</v>
      </c>
      <c r="H98" s="41">
        <v>44.816014431943231</v>
      </c>
      <c r="I98" s="41">
        <v>44.316014431943231</v>
      </c>
    </row>
    <row r="99" spans="3:9">
      <c r="C99">
        <v>38</v>
      </c>
      <c r="D99" s="41">
        <v>0.96790604154698701</v>
      </c>
      <c r="E99" s="40">
        <v>1.9</v>
      </c>
      <c r="F99" s="41">
        <v>19.490575767606849</v>
      </c>
      <c r="G99" s="41">
        <v>256.48050692518615</v>
      </c>
      <c r="H99" s="41">
        <v>44.481151535213698</v>
      </c>
      <c r="I99" s="41">
        <v>43.981151535213698</v>
      </c>
    </row>
    <row r="100" spans="3:9">
      <c r="C100">
        <v>50</v>
      </c>
      <c r="D100" s="41">
        <v>1.1470786693528088</v>
      </c>
      <c r="E100" s="40">
        <v>2.5</v>
      </c>
      <c r="F100" s="41">
        <v>19.541168532258876</v>
      </c>
      <c r="G100" s="41">
        <v>323.14717359185283</v>
      </c>
      <c r="H100" s="41">
        <v>44.582337064517752</v>
      </c>
      <c r="I100" s="41">
        <v>44.082337064517752</v>
      </c>
    </row>
    <row r="101" spans="3:9">
      <c r="C101">
        <v>57</v>
      </c>
      <c r="D101" s="41">
        <v>1.5312533566021216</v>
      </c>
      <c r="E101" s="40">
        <v>2.85</v>
      </c>
      <c r="F101" s="41">
        <v>19.462718120490482</v>
      </c>
      <c r="G101" s="41">
        <v>362.03606248074175</v>
      </c>
      <c r="H101" s="41">
        <v>44.425436240980964</v>
      </c>
      <c r="I101" s="41">
        <v>43.925436240980964</v>
      </c>
    </row>
    <row r="102" spans="3:9">
      <c r="C102">
        <v>49</v>
      </c>
      <c r="D102" s="41">
        <v>1.394538218230416</v>
      </c>
      <c r="E102" s="40">
        <v>2.4500000000000002</v>
      </c>
      <c r="F102" s="41">
        <v>19.43080072725289</v>
      </c>
      <c r="G102" s="41">
        <v>317.59161803629729</v>
      </c>
      <c r="H102" s="41">
        <v>44.361601454505781</v>
      </c>
      <c r="I102" s="41">
        <v>43.861601454505781</v>
      </c>
    </row>
    <row r="103" spans="3:9">
      <c r="C103">
        <v>43</v>
      </c>
      <c r="D103" s="41">
        <v>0.93330200448672951</v>
      </c>
      <c r="E103" s="40">
        <v>2.15</v>
      </c>
      <c r="F103" s="41">
        <v>19.565906044424779</v>
      </c>
      <c r="G103" s="41">
        <v>284.25828470296392</v>
      </c>
      <c r="H103" s="41">
        <v>44.631812088849557</v>
      </c>
      <c r="I103" s="41">
        <v>44.131812088849557</v>
      </c>
    </row>
    <row r="104" spans="3:9">
      <c r="C104">
        <v>46</v>
      </c>
      <c r="D104" s="41">
        <v>0.97872096985918589</v>
      </c>
      <c r="E104" s="40">
        <v>2.2999999999999998</v>
      </c>
      <c r="F104" s="41">
        <v>19.574469143539488</v>
      </c>
      <c r="G104" s="41">
        <v>300.92495136963061</v>
      </c>
      <c r="H104" s="41">
        <v>44.648938287078977</v>
      </c>
      <c r="I104" s="41">
        <v>44.148938287078977</v>
      </c>
    </row>
    <row r="105" spans="3:9">
      <c r="C105">
        <v>45</v>
      </c>
      <c r="D105" s="41">
        <v>1.0699237552766379</v>
      </c>
      <c r="E105" s="40">
        <v>2.25</v>
      </c>
      <c r="F105" s="41">
        <v>19.52447833098816</v>
      </c>
      <c r="G105" s="41">
        <v>295.36939581407506</v>
      </c>
      <c r="H105" s="41">
        <v>44.54895666197632</v>
      </c>
      <c r="I105" s="41">
        <v>44.04895666197632</v>
      </c>
    </row>
    <row r="106" spans="3:9">
      <c r="C106">
        <v>36</v>
      </c>
      <c r="D106" s="41">
        <v>1.2396943596157717</v>
      </c>
      <c r="E106" s="40">
        <v>1.8</v>
      </c>
      <c r="F106" s="41">
        <v>19.311280911324573</v>
      </c>
      <c r="G106" s="41">
        <v>245.36939581407506</v>
      </c>
      <c r="H106" s="41">
        <v>44.122561822649146</v>
      </c>
      <c r="I106" s="41">
        <v>43.622561822649146</v>
      </c>
    </row>
    <row r="107" spans="3:9">
      <c r="C107">
        <v>49</v>
      </c>
      <c r="D107" s="41">
        <v>0.9445132413883327</v>
      </c>
      <c r="E107" s="40">
        <v>2.4500000000000002</v>
      </c>
      <c r="F107" s="41">
        <v>19.614484391270064</v>
      </c>
      <c r="G107" s="41">
        <v>317.59161803629729</v>
      </c>
      <c r="H107" s="41">
        <v>44.728968782540129</v>
      </c>
      <c r="I107" s="41">
        <v>44.228968782540129</v>
      </c>
    </row>
    <row r="108" spans="3:9">
      <c r="C108">
        <v>43</v>
      </c>
      <c r="D108" s="41">
        <v>0.98808693416808424</v>
      </c>
      <c r="E108" s="40">
        <v>2.15</v>
      </c>
      <c r="F108" s="41">
        <v>19.540424681782287</v>
      </c>
      <c r="G108" s="41">
        <v>284.25828470296392</v>
      </c>
      <c r="H108" s="41">
        <v>44.580849363564575</v>
      </c>
      <c r="I108" s="41">
        <v>44.080849363564575</v>
      </c>
    </row>
    <row r="109" spans="3:9">
      <c r="C109">
        <v>40</v>
      </c>
      <c r="D109" s="41">
        <v>1.2977713690461004</v>
      </c>
      <c r="E109" s="40">
        <v>2</v>
      </c>
      <c r="F109" s="41">
        <v>19.351114315476948</v>
      </c>
      <c r="G109" s="41">
        <v>267.59161803629729</v>
      </c>
      <c r="H109" s="41">
        <v>44.202228630953897</v>
      </c>
      <c r="I109" s="41">
        <v>43.702228630953897</v>
      </c>
    </row>
    <row r="110" spans="3:9">
      <c r="C110">
        <v>49</v>
      </c>
      <c r="D110" s="41">
        <v>1.0990426455975697</v>
      </c>
      <c r="E110" s="40">
        <v>2.4500000000000002</v>
      </c>
      <c r="F110" s="41">
        <v>19.551411165062216</v>
      </c>
      <c r="G110" s="41">
        <v>317.59161803629729</v>
      </c>
      <c r="H110" s="41">
        <v>44.602822330124432</v>
      </c>
      <c r="I110" s="41">
        <v>44.102822330124432</v>
      </c>
    </row>
    <row r="111" spans="3:9">
      <c r="C111">
        <v>39</v>
      </c>
      <c r="D111" s="41">
        <v>0.82557794748189661</v>
      </c>
      <c r="E111" s="40">
        <v>1.95</v>
      </c>
      <c r="F111" s="41">
        <v>19.576626693599028</v>
      </c>
      <c r="G111" s="41">
        <v>262.03606248074175</v>
      </c>
      <c r="H111" s="41">
        <v>44.653253387198056</v>
      </c>
      <c r="I111" s="41">
        <v>44.153253387198056</v>
      </c>
    </row>
    <row r="112" spans="3:9">
      <c r="C112">
        <v>39</v>
      </c>
      <c r="D112" s="41">
        <v>1.1459310165698642</v>
      </c>
      <c r="E112" s="40">
        <v>1.95</v>
      </c>
      <c r="F112" s="41">
        <v>19.412343068425713</v>
      </c>
      <c r="G112" s="41">
        <v>262.03606248074175</v>
      </c>
      <c r="H112" s="41">
        <v>44.324686136851426</v>
      </c>
      <c r="I112" s="41">
        <v>43.824686136851426</v>
      </c>
    </row>
    <row r="113" spans="3:9">
      <c r="C113">
        <v>28</v>
      </c>
      <c r="D113" s="41">
        <v>0.94032469196325441</v>
      </c>
      <c r="E113" s="40">
        <v>1.4</v>
      </c>
      <c r="F113" s="41">
        <v>19.328339505740534</v>
      </c>
      <c r="G113" s="41">
        <v>200.92495136963061</v>
      </c>
      <c r="H113" s="41">
        <v>44.156679011481067</v>
      </c>
      <c r="I113" s="41">
        <v>43.656679011481067</v>
      </c>
    </row>
    <row r="114" spans="3:9">
      <c r="C114">
        <v>43</v>
      </c>
      <c r="D114" s="41">
        <v>0.87509397991542048</v>
      </c>
      <c r="E114" s="40">
        <v>2.15</v>
      </c>
      <c r="F114" s="41">
        <v>19.592979544225386</v>
      </c>
      <c r="G114" s="41">
        <v>284.25828470296392</v>
      </c>
      <c r="H114" s="41">
        <v>44.685959088450772</v>
      </c>
      <c r="I114" s="41">
        <v>44.185959088450772</v>
      </c>
    </row>
    <row r="115" spans="3:9">
      <c r="C115">
        <v>72</v>
      </c>
      <c r="D115" s="41">
        <v>1.3533583957579092</v>
      </c>
      <c r="E115" s="40">
        <v>3.6</v>
      </c>
      <c r="F115" s="41">
        <v>19.62406711228947</v>
      </c>
      <c r="G115" s="41">
        <v>445.36939581407501</v>
      </c>
      <c r="H115" s="41">
        <v>44.748134224578941</v>
      </c>
      <c r="I115" s="41">
        <v>44.248134224578941</v>
      </c>
    </row>
    <row r="116" spans="3:9">
      <c r="C116">
        <v>35</v>
      </c>
      <c r="D116" s="41">
        <v>1.2085223687584246</v>
      </c>
      <c r="E116" s="40">
        <v>1.75</v>
      </c>
      <c r="F116" s="41">
        <v>19.309415789280902</v>
      </c>
      <c r="G116" s="41">
        <v>239.81384025851949</v>
      </c>
      <c r="H116" s="41">
        <v>44.118831578561803</v>
      </c>
      <c r="I116" s="41">
        <v>43.618831578561803</v>
      </c>
    </row>
    <row r="117" spans="3:9">
      <c r="C117">
        <v>55</v>
      </c>
      <c r="D117" s="41">
        <v>0.85069630922340067</v>
      </c>
      <c r="E117" s="40">
        <v>2.75</v>
      </c>
      <c r="F117" s="41">
        <v>19.690655887555128</v>
      </c>
      <c r="G117" s="41">
        <v>350.92495136963061</v>
      </c>
      <c r="H117" s="41">
        <v>44.881311775110255</v>
      </c>
      <c r="I117" s="41">
        <v>44.381311775110255</v>
      </c>
    </row>
    <row r="118" spans="3:9">
      <c r="C118">
        <v>42</v>
      </c>
      <c r="D118" s="41">
        <v>0.78806892565241216</v>
      </c>
      <c r="E118" s="40">
        <v>2.1</v>
      </c>
      <c r="F118" s="41">
        <v>19.624729083022661</v>
      </c>
      <c r="G118" s="41">
        <v>278.70272914740838</v>
      </c>
      <c r="H118" s="41">
        <v>44.749458166045322</v>
      </c>
      <c r="I118" s="41">
        <v>44.249458166045322</v>
      </c>
    </row>
    <row r="119" spans="3:9">
      <c r="C119">
        <v>55</v>
      </c>
      <c r="D119" s="41">
        <v>0.96654566695826094</v>
      </c>
      <c r="E119" s="40">
        <v>2.75</v>
      </c>
      <c r="F119" s="41">
        <v>19.648528848378813</v>
      </c>
      <c r="G119" s="41">
        <v>350.92495136963061</v>
      </c>
      <c r="H119" s="41">
        <v>44.797057696757626</v>
      </c>
      <c r="I119" s="41">
        <v>44.297057696757626</v>
      </c>
    </row>
    <row r="120" spans="3:9">
      <c r="C120">
        <v>34</v>
      </c>
      <c r="D120" s="41">
        <v>0.97872096985918589</v>
      </c>
      <c r="E120" s="40">
        <v>1.7</v>
      </c>
      <c r="F120" s="41">
        <v>19.424281782435777</v>
      </c>
      <c r="G120" s="41">
        <v>234.25828470296395</v>
      </c>
      <c r="H120" s="41">
        <v>44.348563564871554</v>
      </c>
      <c r="I120" s="41">
        <v>43.848563564871554</v>
      </c>
    </row>
    <row r="121" spans="3:9">
      <c r="C121">
        <v>39</v>
      </c>
      <c r="D121" s="41">
        <v>0.82557794748189661</v>
      </c>
      <c r="E121" s="40">
        <v>1.95</v>
      </c>
      <c r="F121" s="41">
        <v>19.576626693599028</v>
      </c>
      <c r="G121" s="41">
        <v>262.03606248074175</v>
      </c>
      <c r="H121" s="41">
        <v>44.653253387198056</v>
      </c>
      <c r="I121" s="41">
        <v>44.153253387198056</v>
      </c>
    </row>
    <row r="122" spans="3:9">
      <c r="C122">
        <v>37</v>
      </c>
      <c r="D122" s="41">
        <v>0.67082039324993681</v>
      </c>
      <c r="E122" s="40">
        <v>1.85</v>
      </c>
      <c r="F122" s="41">
        <v>19.637394382027058</v>
      </c>
      <c r="G122" s="41">
        <v>250.92495136963063</v>
      </c>
      <c r="H122" s="41">
        <v>44.774788764054115</v>
      </c>
      <c r="I122" s="41">
        <v>44.274788764054115</v>
      </c>
    </row>
    <row r="123" spans="3:9">
      <c r="C123">
        <v>47</v>
      </c>
      <c r="D123" s="41">
        <v>0.81272770088724888</v>
      </c>
      <c r="E123" s="40">
        <v>2.35</v>
      </c>
      <c r="F123" s="41">
        <v>19.65415842515436</v>
      </c>
      <c r="G123" s="41">
        <v>306.48050692518615</v>
      </c>
      <c r="H123" s="41">
        <v>44.808316850308721</v>
      </c>
      <c r="I123" s="41">
        <v>44.308316850308721</v>
      </c>
    </row>
    <row r="124" spans="3:9">
      <c r="C124">
        <v>46</v>
      </c>
      <c r="D124" s="41">
        <v>1.2607433062326869</v>
      </c>
      <c r="E124" s="40">
        <v>2.2999999999999998</v>
      </c>
      <c r="F124" s="41">
        <v>19.451850736420575</v>
      </c>
      <c r="G124" s="41">
        <v>300.92495136963061</v>
      </c>
      <c r="H124" s="41">
        <v>44.403701472841149</v>
      </c>
      <c r="I124" s="41">
        <v>43.903701472841149</v>
      </c>
    </row>
    <row r="125" spans="3:9">
      <c r="C125">
        <v>59</v>
      </c>
      <c r="D125" s="41">
        <v>1.356271980175999</v>
      </c>
      <c r="E125" s="40">
        <v>2.95</v>
      </c>
      <c r="F125" s="41">
        <v>19.540246786381015</v>
      </c>
      <c r="G125" s="41">
        <v>373.14717359185283</v>
      </c>
      <c r="H125" s="41">
        <v>44.58049357276203</v>
      </c>
      <c r="I125" s="41">
        <v>44.08049357276203</v>
      </c>
    </row>
    <row r="126" spans="3:9">
      <c r="C126">
        <v>42</v>
      </c>
      <c r="D126" s="41">
        <v>1.0711528467275953</v>
      </c>
      <c r="E126" s="40">
        <v>2.1</v>
      </c>
      <c r="F126" s="41">
        <v>19.489927215844002</v>
      </c>
      <c r="G126" s="41">
        <v>278.70272914740838</v>
      </c>
      <c r="H126" s="41">
        <v>44.479854431688004</v>
      </c>
      <c r="I126" s="41">
        <v>43.979854431688004</v>
      </c>
    </row>
    <row r="127" spans="3:9">
      <c r="C127">
        <v>41</v>
      </c>
      <c r="D127" s="41">
        <v>0.82557794748189661</v>
      </c>
      <c r="E127" s="40">
        <v>2.0499999999999998</v>
      </c>
      <c r="F127" s="41">
        <v>19.597279050008833</v>
      </c>
      <c r="G127" s="41">
        <v>273.14717359185283</v>
      </c>
      <c r="H127" s="41">
        <v>44.694558100017666</v>
      </c>
      <c r="I127" s="41">
        <v>44.194558100017666</v>
      </c>
    </row>
    <row r="128" spans="3:9">
      <c r="C128">
        <v>40</v>
      </c>
      <c r="D128" s="41">
        <v>1.2977713690461004</v>
      </c>
      <c r="E128" s="40">
        <v>2</v>
      </c>
      <c r="F128" s="41">
        <v>19.351114315476948</v>
      </c>
      <c r="G128" s="41">
        <v>267.59161803629729</v>
      </c>
      <c r="H128" s="41">
        <v>44.202228630953897</v>
      </c>
      <c r="I128" s="41">
        <v>43.702228630953897</v>
      </c>
    </row>
    <row r="129" spans="3:9">
      <c r="C129">
        <v>33</v>
      </c>
      <c r="D129" s="41">
        <v>0.48936048492959278</v>
      </c>
      <c r="E129" s="40">
        <v>1.65</v>
      </c>
      <c r="F129" s="41">
        <v>19.703417887921461</v>
      </c>
      <c r="G129" s="41">
        <v>228.70272914740838</v>
      </c>
      <c r="H129" s="41">
        <v>44.906835775842922</v>
      </c>
      <c r="I129" s="41">
        <v>44.406835775842922</v>
      </c>
    </row>
    <row r="130" spans="3:9">
      <c r="C130">
        <v>50</v>
      </c>
      <c r="D130" s="41">
        <v>1</v>
      </c>
      <c r="E130" s="40">
        <v>2.5</v>
      </c>
      <c r="F130" s="41">
        <v>19.600000000000001</v>
      </c>
      <c r="G130" s="41">
        <v>323.14717359185283</v>
      </c>
      <c r="H130" s="41">
        <v>44.7</v>
      </c>
      <c r="I130" s="41">
        <v>44.2</v>
      </c>
    </row>
    <row r="131" spans="3:9">
      <c r="C131">
        <v>41</v>
      </c>
      <c r="D131" s="41">
        <v>0.82557794748189661</v>
      </c>
      <c r="E131" s="40">
        <v>2.0499999999999998</v>
      </c>
      <c r="F131" s="41">
        <v>19.597279050008833</v>
      </c>
      <c r="G131" s="41">
        <v>273.14717359185283</v>
      </c>
      <c r="H131" s="41">
        <v>44.694558100017666</v>
      </c>
      <c r="I131" s="41">
        <v>44.194558100017666</v>
      </c>
    </row>
    <row r="132" spans="3:9">
      <c r="C132">
        <v>64</v>
      </c>
      <c r="D132" s="41">
        <v>1.3218806379747874</v>
      </c>
      <c r="E132" s="40">
        <v>3.2</v>
      </c>
      <c r="F132" s="41">
        <v>19.586912300632878</v>
      </c>
      <c r="G132" s="41">
        <v>400.92495136963061</v>
      </c>
      <c r="H132" s="41">
        <v>44.673824601265757</v>
      </c>
      <c r="I132" s="41">
        <v>44.173824601265757</v>
      </c>
    </row>
    <row r="133" spans="3:9">
      <c r="C133">
        <v>50</v>
      </c>
      <c r="D133" s="41">
        <v>1.2354415362426845</v>
      </c>
      <c r="E133" s="40">
        <v>2.5</v>
      </c>
      <c r="F133" s="41">
        <v>19.505823385502929</v>
      </c>
      <c r="G133" s="41">
        <v>323.14717359185283</v>
      </c>
      <c r="H133" s="41">
        <v>44.511646771005857</v>
      </c>
      <c r="I133" s="41">
        <v>44.011646771005857</v>
      </c>
    </row>
    <row r="134" spans="3:9">
      <c r="C134">
        <v>41</v>
      </c>
      <c r="D134" s="41">
        <v>1.3168942730211068</v>
      </c>
      <c r="E134" s="40">
        <v>2.0499999999999998</v>
      </c>
      <c r="F134" s="41">
        <v>19.357612549745802</v>
      </c>
      <c r="G134" s="41">
        <v>273.14717359185283</v>
      </c>
      <c r="H134" s="41">
        <v>44.215225099491605</v>
      </c>
      <c r="I134" s="41">
        <v>43.715225099491605</v>
      </c>
    </row>
    <row r="135" spans="3:9">
      <c r="C135">
        <v>46</v>
      </c>
      <c r="D135" s="41">
        <v>0.86450472587061755</v>
      </c>
      <c r="E135" s="40">
        <v>2.2999999999999998</v>
      </c>
      <c r="F135" s="41">
        <v>19.624128380056256</v>
      </c>
      <c r="G135" s="41">
        <v>300.92495136963061</v>
      </c>
      <c r="H135" s="41">
        <v>44.748256760112511</v>
      </c>
      <c r="I135" s="41">
        <v>44.248256760112511</v>
      </c>
    </row>
    <row r="136" spans="3:9">
      <c r="C136">
        <v>45</v>
      </c>
      <c r="D136" s="41">
        <v>1.1180339887498949</v>
      </c>
      <c r="E136" s="40">
        <v>2.25</v>
      </c>
      <c r="F136" s="41">
        <v>19.503096005000046</v>
      </c>
      <c r="G136" s="41">
        <v>295.36939581407506</v>
      </c>
      <c r="H136" s="41">
        <v>44.506192010000092</v>
      </c>
      <c r="I136" s="41">
        <v>44.006192010000092</v>
      </c>
    </row>
    <row r="137" spans="3:9">
      <c r="C137">
        <v>59</v>
      </c>
      <c r="D137" s="41">
        <v>1.431782106327635</v>
      </c>
      <c r="E137" s="40">
        <v>2.95</v>
      </c>
      <c r="F137" s="41">
        <v>19.514650133448256</v>
      </c>
      <c r="G137" s="41">
        <v>373.14717359185283</v>
      </c>
      <c r="H137" s="41">
        <v>44.529300266896513</v>
      </c>
      <c r="I137" s="41">
        <v>44.029300266896513</v>
      </c>
    </row>
    <row r="138" spans="3:9">
      <c r="C138">
        <v>38</v>
      </c>
      <c r="D138" s="41">
        <v>0.96790604154698701</v>
      </c>
      <c r="E138" s="40">
        <v>1.9</v>
      </c>
      <c r="F138" s="41">
        <v>19.490575767606849</v>
      </c>
      <c r="G138" s="41">
        <v>256.48050692518615</v>
      </c>
      <c r="H138" s="41">
        <v>44.481151535213698</v>
      </c>
      <c r="I138" s="41">
        <v>43.981151535213698</v>
      </c>
    </row>
    <row r="139" spans="3:9">
      <c r="C139">
        <v>47</v>
      </c>
      <c r="D139" s="41">
        <v>0.93330200448672951</v>
      </c>
      <c r="E139" s="40">
        <v>2.35</v>
      </c>
      <c r="F139" s="41">
        <v>19.602850210856712</v>
      </c>
      <c r="G139" s="41">
        <v>306.48050692518615</v>
      </c>
      <c r="H139" s="41">
        <v>44.705700421713424</v>
      </c>
      <c r="I139" s="41">
        <v>44.205700421713424</v>
      </c>
    </row>
    <row r="140" spans="3:9">
      <c r="C140">
        <v>46</v>
      </c>
      <c r="D140" s="41">
        <v>1.2182817926554552</v>
      </c>
      <c r="E140" s="40">
        <v>2.2999999999999998</v>
      </c>
      <c r="F140" s="41">
        <v>19.470312264062848</v>
      </c>
      <c r="G140" s="41">
        <v>300.92495136963061</v>
      </c>
      <c r="H140" s="41">
        <v>44.440624528125696</v>
      </c>
      <c r="I140" s="41">
        <v>43.940624528125696</v>
      </c>
    </row>
    <row r="141" spans="3:9">
      <c r="C141">
        <v>59</v>
      </c>
      <c r="D141" s="41">
        <v>0.99868334373445466</v>
      </c>
      <c r="E141" s="40">
        <v>2.95</v>
      </c>
      <c r="F141" s="41">
        <v>19.661463273310353</v>
      </c>
      <c r="G141" s="41">
        <v>373.14717359185283</v>
      </c>
      <c r="H141" s="41">
        <v>44.822926546620707</v>
      </c>
      <c r="I141" s="41">
        <v>44.322926546620707</v>
      </c>
    </row>
    <row r="142" spans="3:9">
      <c r="C142">
        <v>42</v>
      </c>
      <c r="D142" s="41">
        <v>1.2523661815266247</v>
      </c>
      <c r="E142" s="40">
        <v>2.1</v>
      </c>
      <c r="F142" s="41">
        <v>19.403635151653987</v>
      </c>
      <c r="G142" s="41">
        <v>278.70272914740838</v>
      </c>
      <c r="H142" s="41">
        <v>44.307270303307973</v>
      </c>
      <c r="I142" s="41">
        <v>43.807270303307973</v>
      </c>
    </row>
    <row r="143" spans="3:9">
      <c r="C143">
        <v>69</v>
      </c>
      <c r="D143" s="41">
        <v>0.99868334373445466</v>
      </c>
      <c r="E143" s="40">
        <v>3.45</v>
      </c>
      <c r="F143" s="41">
        <v>19.71052656703349</v>
      </c>
      <c r="G143" s="41">
        <v>428.70272914740838</v>
      </c>
      <c r="H143" s="41">
        <v>44.92105313406698</v>
      </c>
      <c r="I143" s="41">
        <v>44.42105313406698</v>
      </c>
    </row>
    <row r="144" spans="3:9">
      <c r="C144">
        <v>60</v>
      </c>
      <c r="D144" s="41">
        <v>0.97332852678457515</v>
      </c>
      <c r="E144" s="40">
        <v>3</v>
      </c>
      <c r="F144" s="41">
        <v>19.675557157738474</v>
      </c>
      <c r="G144" s="41">
        <v>378.70272914740838</v>
      </c>
      <c r="H144" s="41">
        <v>44.851114315476948</v>
      </c>
      <c r="I144" s="41">
        <v>44.351114315476948</v>
      </c>
    </row>
    <row r="145" spans="3:9">
      <c r="C145">
        <v>49</v>
      </c>
      <c r="D145" s="41">
        <v>0.998683343734455</v>
      </c>
      <c r="E145" s="40">
        <v>2.4500000000000002</v>
      </c>
      <c r="F145" s="41">
        <v>19.592374145414507</v>
      </c>
      <c r="G145" s="41">
        <v>317.59161803629729</v>
      </c>
      <c r="H145" s="41">
        <v>44.684748290829013</v>
      </c>
      <c r="I145" s="41">
        <v>44.184748290829013</v>
      </c>
    </row>
    <row r="146" spans="3:9">
      <c r="C146">
        <v>34</v>
      </c>
      <c r="D146" s="41">
        <v>0.92338051687663869</v>
      </c>
      <c r="E146" s="40">
        <v>1.7</v>
      </c>
      <c r="F146" s="41">
        <v>19.456834990072565</v>
      </c>
      <c r="G146" s="41">
        <v>234.25828470296395</v>
      </c>
      <c r="H146" s="41">
        <v>44.41366998014513</v>
      </c>
      <c r="I146" s="41">
        <v>43.91366998014513</v>
      </c>
    </row>
    <row r="147" spans="3:9">
      <c r="C147">
        <v>42</v>
      </c>
      <c r="D147" s="41">
        <v>0.85224162622679023</v>
      </c>
      <c r="E147" s="40">
        <v>2.1</v>
      </c>
      <c r="F147" s="41">
        <v>19.594170654177717</v>
      </c>
      <c r="G147" s="41">
        <v>278.70272914740838</v>
      </c>
      <c r="H147" s="41">
        <v>44.688341308355433</v>
      </c>
      <c r="I147" s="41">
        <v>44.188341308355433</v>
      </c>
    </row>
    <row r="148" spans="3:9">
      <c r="C148">
        <v>55</v>
      </c>
      <c r="D148" s="41">
        <v>1.019545822516343</v>
      </c>
      <c r="E148" s="40">
        <v>2.75</v>
      </c>
      <c r="F148" s="41">
        <v>19.629256064539511</v>
      </c>
      <c r="G148" s="41">
        <v>350.92495136963061</v>
      </c>
      <c r="H148" s="41">
        <v>44.758512129079023</v>
      </c>
      <c r="I148" s="41">
        <v>44.258512129079023</v>
      </c>
    </row>
    <row r="149" spans="3:9">
      <c r="C149">
        <v>64</v>
      </c>
      <c r="D149" s="41">
        <v>1.0052493799000688</v>
      </c>
      <c r="E149" s="40">
        <v>3.2</v>
      </c>
      <c r="F149" s="41">
        <v>19.685859568781225</v>
      </c>
      <c r="G149" s="41">
        <v>400.92495136963061</v>
      </c>
      <c r="H149" s="41">
        <v>44.871719137562451</v>
      </c>
      <c r="I149" s="41">
        <v>44.371719137562451</v>
      </c>
    </row>
    <row r="150" spans="3:9">
      <c r="C150">
        <v>47</v>
      </c>
      <c r="D150" s="41">
        <v>1.0399898784932577</v>
      </c>
      <c r="E150" s="40">
        <v>2.35</v>
      </c>
      <c r="F150" s="41">
        <v>19.557451115534782</v>
      </c>
      <c r="G150" s="41">
        <v>306.48050692518615</v>
      </c>
      <c r="H150" s="41">
        <v>44.614902231069564</v>
      </c>
      <c r="I150" s="41">
        <v>44.114902231069564</v>
      </c>
    </row>
    <row r="151" spans="3:9">
      <c r="C151">
        <v>26</v>
      </c>
      <c r="D151" s="41">
        <v>0.47016234598162743</v>
      </c>
      <c r="E151" s="40">
        <v>1.3</v>
      </c>
      <c r="F151" s="41">
        <v>19.638336656937209</v>
      </c>
      <c r="G151" s="41">
        <v>189.81384025851949</v>
      </c>
      <c r="H151" s="41">
        <v>44.776673313874419</v>
      </c>
      <c r="I151" s="41">
        <v>44.276673313874419</v>
      </c>
    </row>
    <row r="152" spans="3:9">
      <c r="C152">
        <v>43</v>
      </c>
      <c r="D152" s="41">
        <v>1.1821033884786183</v>
      </c>
      <c r="E152" s="40">
        <v>2.15</v>
      </c>
      <c r="F152" s="41">
        <v>19.450184470475062</v>
      </c>
      <c r="G152" s="41">
        <v>284.25828470296392</v>
      </c>
      <c r="H152" s="41">
        <v>44.400368940950123</v>
      </c>
      <c r="I152" s="41">
        <v>43.900368940950123</v>
      </c>
    </row>
    <row r="153" spans="3:9">
      <c r="C153">
        <v>51</v>
      </c>
      <c r="D153" s="41">
        <v>0.82557794748189617</v>
      </c>
      <c r="E153" s="40">
        <v>2.5499999999999998</v>
      </c>
      <c r="F153" s="41">
        <v>19.676243942163964</v>
      </c>
      <c r="G153" s="41">
        <v>328.70272914740838</v>
      </c>
      <c r="H153" s="41">
        <v>44.852487884327928</v>
      </c>
      <c r="I153" s="41">
        <v>44.352487884327928</v>
      </c>
    </row>
    <row r="154" spans="3:9">
      <c r="C154">
        <v>39</v>
      </c>
      <c r="D154" s="41">
        <v>0.82557794748189661</v>
      </c>
      <c r="E154" s="40">
        <v>1.95</v>
      </c>
      <c r="F154" s="41">
        <v>19.576626693599028</v>
      </c>
      <c r="G154" s="41">
        <v>262.03606248074175</v>
      </c>
      <c r="H154" s="41">
        <v>44.653253387198056</v>
      </c>
      <c r="I154" s="41">
        <v>44.153253387198056</v>
      </c>
    </row>
    <row r="155" spans="3:9">
      <c r="C155">
        <v>42</v>
      </c>
      <c r="D155" s="41">
        <v>1.0208355710680808</v>
      </c>
      <c r="E155" s="40">
        <v>2.1</v>
      </c>
      <c r="F155" s="41">
        <v>19.513887823300912</v>
      </c>
      <c r="G155" s="41">
        <v>278.70272914740838</v>
      </c>
      <c r="H155" s="41">
        <v>44.527775646601825</v>
      </c>
      <c r="I155" s="41">
        <v>44.027775646601825</v>
      </c>
    </row>
    <row r="156" spans="3:9">
      <c r="C156">
        <v>56</v>
      </c>
      <c r="D156" s="41">
        <v>1.6415653633362464</v>
      </c>
      <c r="E156" s="40">
        <v>2.8</v>
      </c>
      <c r="F156" s="41">
        <v>19.41372665595134</v>
      </c>
      <c r="G156" s="41">
        <v>356.48050692518615</v>
      </c>
      <c r="H156" s="41">
        <v>44.32745331190268</v>
      </c>
      <c r="I156" s="41">
        <v>43.82745331190268</v>
      </c>
    </row>
    <row r="157" spans="3:9">
      <c r="C157">
        <v>30</v>
      </c>
      <c r="D157" s="41">
        <v>0.94590530292691732</v>
      </c>
      <c r="E157" s="40">
        <v>1.5</v>
      </c>
      <c r="F157" s="41">
        <v>19.36939646471539</v>
      </c>
      <c r="G157" s="41">
        <v>212.03606248074175</v>
      </c>
      <c r="H157" s="41">
        <v>44.23879292943078</v>
      </c>
      <c r="I157" s="41">
        <v>43.73879292943078</v>
      </c>
    </row>
    <row r="158" spans="3:9">
      <c r="C158">
        <v>43</v>
      </c>
      <c r="D158" s="41">
        <v>0.81272770088724888</v>
      </c>
      <c r="E158" s="40">
        <v>2.15</v>
      </c>
      <c r="F158" s="41">
        <v>19.621987115866396</v>
      </c>
      <c r="G158" s="41">
        <v>284.25828470296392</v>
      </c>
      <c r="H158" s="41">
        <v>44.743974231732793</v>
      </c>
      <c r="I158" s="41">
        <v>44.243974231732793</v>
      </c>
    </row>
    <row r="159" spans="3:9">
      <c r="C159">
        <v>54</v>
      </c>
      <c r="D159" s="41">
        <v>1.1285761872936693</v>
      </c>
      <c r="E159" s="40">
        <v>2.7</v>
      </c>
      <c r="F159" s="41">
        <v>19.582008819520862</v>
      </c>
      <c r="G159" s="41">
        <v>345.36939581407506</v>
      </c>
      <c r="H159" s="41">
        <v>44.664017639041724</v>
      </c>
      <c r="I159" s="41">
        <v>44.164017639041724</v>
      </c>
    </row>
    <row r="160" spans="3:9">
      <c r="C160">
        <v>61</v>
      </c>
      <c r="D160" s="41">
        <v>1.1909748329127607</v>
      </c>
      <c r="E160" s="40">
        <v>3.05</v>
      </c>
      <c r="F160" s="41">
        <v>19.609516448225328</v>
      </c>
      <c r="G160" s="41">
        <v>384.25828470296392</v>
      </c>
      <c r="H160" s="41">
        <v>44.719032896450656</v>
      </c>
      <c r="I160" s="41">
        <v>44.219032896450656</v>
      </c>
    </row>
    <row r="161" spans="3:9">
      <c r="C161">
        <v>56</v>
      </c>
      <c r="D161" s="41">
        <v>0.83350875346649034</v>
      </c>
      <c r="E161" s="40">
        <v>2.8</v>
      </c>
      <c r="F161" s="41">
        <v>19.702318302333399</v>
      </c>
      <c r="G161" s="41">
        <v>356.48050692518615</v>
      </c>
      <c r="H161" s="41">
        <v>44.904636604666798</v>
      </c>
      <c r="I161" s="41">
        <v>44.404636604666798</v>
      </c>
    </row>
    <row r="162" spans="3:9">
      <c r="C162">
        <v>37</v>
      </c>
      <c r="D162" s="41">
        <v>0.98808693416808424</v>
      </c>
      <c r="E162" s="40">
        <v>1.85</v>
      </c>
      <c r="F162" s="41">
        <v>19.465898954503739</v>
      </c>
      <c r="G162" s="41">
        <v>250.92495136963063</v>
      </c>
      <c r="H162" s="41">
        <v>44.431797909007479</v>
      </c>
      <c r="I162" s="41">
        <v>43.931797909007479</v>
      </c>
    </row>
    <row r="163" spans="3:9">
      <c r="C163">
        <v>44</v>
      </c>
      <c r="D163" s="41">
        <v>1.3218806379747876</v>
      </c>
      <c r="E163" s="40">
        <v>2.2000000000000002</v>
      </c>
      <c r="F163" s="41">
        <v>19.399145164556913</v>
      </c>
      <c r="G163" s="41">
        <v>289.81384025851946</v>
      </c>
      <c r="H163" s="41">
        <v>44.298290329113826</v>
      </c>
      <c r="I163" s="41">
        <v>43.798290329113826</v>
      </c>
    </row>
    <row r="164" spans="3:9">
      <c r="C164">
        <v>52</v>
      </c>
      <c r="D164" s="41">
        <v>1.1876558069531231</v>
      </c>
      <c r="E164" s="40">
        <v>2.6</v>
      </c>
      <c r="F164" s="41">
        <v>19.543209305018028</v>
      </c>
      <c r="G164" s="41">
        <v>334.25828470296392</v>
      </c>
      <c r="H164" s="41">
        <v>44.586418610036056</v>
      </c>
      <c r="I164" s="41">
        <v>44.086418610036056</v>
      </c>
    </row>
    <row r="165" spans="3:9">
      <c r="C165">
        <v>50</v>
      </c>
      <c r="D165" s="41">
        <v>1.3572417850765923</v>
      </c>
      <c r="E165" s="40">
        <v>2.5</v>
      </c>
      <c r="F165" s="41">
        <v>19.45710328596936</v>
      </c>
      <c r="G165" s="41">
        <v>323.14717359185283</v>
      </c>
      <c r="H165" s="41">
        <v>44.41420657193872</v>
      </c>
      <c r="I165" s="41">
        <v>43.91420657193872</v>
      </c>
    </row>
    <row r="166" spans="3:9">
      <c r="C166">
        <v>42</v>
      </c>
      <c r="D166" s="41">
        <v>0.55250625145308241</v>
      </c>
      <c r="E166" s="40">
        <v>2.1</v>
      </c>
      <c r="F166" s="41">
        <v>19.73690178502234</v>
      </c>
      <c r="G166" s="41">
        <v>278.70272914740838</v>
      </c>
      <c r="H166" s="41">
        <v>44.97380357004468</v>
      </c>
      <c r="I166" s="41">
        <v>44.47380357004468</v>
      </c>
    </row>
    <row r="167" spans="3:9">
      <c r="C167">
        <v>44</v>
      </c>
      <c r="D167" s="41">
        <v>1.0052493799000692</v>
      </c>
      <c r="E167" s="40">
        <v>2.2000000000000002</v>
      </c>
      <c r="F167" s="41">
        <v>19.543068463681784</v>
      </c>
      <c r="G167" s="41">
        <v>289.81384025851946</v>
      </c>
      <c r="H167" s="41">
        <v>44.586136927363569</v>
      </c>
      <c r="I167" s="41">
        <v>44.086136927363569</v>
      </c>
    </row>
    <row r="168" spans="3:9">
      <c r="C168">
        <v>50</v>
      </c>
      <c r="D168" s="41">
        <v>1.0513149660756937</v>
      </c>
      <c r="E168" s="40">
        <v>2.5</v>
      </c>
      <c r="F168" s="41">
        <v>19.579474013569723</v>
      </c>
      <c r="G168" s="41">
        <v>323.14717359185283</v>
      </c>
      <c r="H168" s="41">
        <v>44.658948027139445</v>
      </c>
      <c r="I168" s="41">
        <v>44.158948027139445</v>
      </c>
    </row>
    <row r="169" spans="3:9">
      <c r="C169">
        <v>43</v>
      </c>
      <c r="D169" s="41">
        <v>1.6630662866176473</v>
      </c>
      <c r="E169" s="40">
        <v>2.15</v>
      </c>
      <c r="F169" s="41">
        <v>19.226480796922026</v>
      </c>
      <c r="G169" s="41">
        <v>284.25828470296392</v>
      </c>
      <c r="H169" s="41">
        <v>43.952961593844051</v>
      </c>
      <c r="I169" s="41">
        <v>43.452961593844051</v>
      </c>
    </row>
    <row r="170" spans="3:9">
      <c r="C170">
        <v>41</v>
      </c>
      <c r="D170" s="41">
        <v>0.88704120832301703</v>
      </c>
      <c r="E170" s="40">
        <v>2.0499999999999998</v>
      </c>
      <c r="F170" s="41">
        <v>19.567296971549748</v>
      </c>
      <c r="G170" s="41">
        <v>273.14717359185283</v>
      </c>
      <c r="H170" s="41">
        <v>44.634593943099496</v>
      </c>
      <c r="I170" s="41">
        <v>44.134593943099496</v>
      </c>
    </row>
    <row r="171" spans="3:9">
      <c r="C171">
        <v>51</v>
      </c>
      <c r="D171" s="41">
        <v>1.356271980175999</v>
      </c>
      <c r="E171" s="40">
        <v>2.5499999999999998</v>
      </c>
      <c r="F171" s="41">
        <v>19.468128635225099</v>
      </c>
      <c r="G171" s="41">
        <v>328.70272914740838</v>
      </c>
      <c r="H171" s="41">
        <v>44.436257270450199</v>
      </c>
      <c r="I171" s="41">
        <v>43.936257270450199</v>
      </c>
    </row>
    <row r="172" spans="3:9">
      <c r="C172">
        <v>37</v>
      </c>
      <c r="D172" s="41">
        <v>0.87509397991542048</v>
      </c>
      <c r="E172" s="40">
        <v>1.85</v>
      </c>
      <c r="F172" s="41">
        <v>19.526976227072744</v>
      </c>
      <c r="G172" s="41">
        <v>250.92495136963063</v>
      </c>
      <c r="H172" s="41">
        <v>44.553952454145488</v>
      </c>
      <c r="I172" s="41">
        <v>44.053952454145488</v>
      </c>
    </row>
    <row r="173" spans="3:9">
      <c r="C173">
        <v>62</v>
      </c>
      <c r="D173" s="41">
        <v>1.4473205733717958</v>
      </c>
      <c r="E173" s="40">
        <v>3.1</v>
      </c>
      <c r="F173" s="41">
        <v>19.533122395686515</v>
      </c>
      <c r="G173" s="41">
        <v>389.81384025851952</v>
      </c>
      <c r="H173" s="41">
        <v>44.56624479137303</v>
      </c>
      <c r="I173" s="41">
        <v>44.06624479137303</v>
      </c>
    </row>
    <row r="174" spans="3:9">
      <c r="C174">
        <v>32</v>
      </c>
      <c r="D174" s="41">
        <v>0.94032469196325441</v>
      </c>
      <c r="E174" s="40">
        <v>1.6</v>
      </c>
      <c r="F174" s="41">
        <v>19.412297067522964</v>
      </c>
      <c r="G174" s="41">
        <v>223.14717359185283</v>
      </c>
      <c r="H174" s="41">
        <v>44.324594135045928</v>
      </c>
      <c r="I174" s="41">
        <v>43.824594135045928</v>
      </c>
    </row>
    <row r="175" spans="3:9">
      <c r="C175">
        <v>33</v>
      </c>
      <c r="D175" s="41">
        <v>0.98808693416808424</v>
      </c>
      <c r="E175" s="40">
        <v>1.65</v>
      </c>
      <c r="F175" s="41">
        <v>19.401159433837528</v>
      </c>
      <c r="G175" s="41">
        <v>228.70272914740838</v>
      </c>
      <c r="H175" s="41">
        <v>44.302318867675055</v>
      </c>
      <c r="I175" s="41">
        <v>43.802318867675055</v>
      </c>
    </row>
    <row r="176" spans="3:9">
      <c r="C176">
        <v>33</v>
      </c>
      <c r="D176" s="41">
        <v>0.93330200448672951</v>
      </c>
      <c r="E176" s="40">
        <v>1.65</v>
      </c>
      <c r="F176" s="41">
        <v>19.434362421523197</v>
      </c>
      <c r="G176" s="41">
        <v>228.70272914740838</v>
      </c>
      <c r="H176" s="41">
        <v>44.368724843046394</v>
      </c>
      <c r="I176" s="41">
        <v>43.868724843046394</v>
      </c>
    </row>
    <row r="177" spans="3:9">
      <c r="C177">
        <v>51</v>
      </c>
      <c r="D177" s="41">
        <v>0.82557794748189617</v>
      </c>
      <c r="E177" s="40">
        <v>2.5499999999999998</v>
      </c>
      <c r="F177" s="41">
        <v>19.676243942163964</v>
      </c>
      <c r="G177" s="41">
        <v>328.70272914740838</v>
      </c>
      <c r="H177" s="41">
        <v>44.852487884327928</v>
      </c>
      <c r="I177" s="41">
        <v>44.352487884327928</v>
      </c>
    </row>
    <row r="178" spans="3:9">
      <c r="C178">
        <v>75</v>
      </c>
      <c r="D178" s="41">
        <v>1.2085223687584246</v>
      </c>
      <c r="E178" s="40">
        <v>3.75</v>
      </c>
      <c r="F178" s="41">
        <v>19.677727368331087</v>
      </c>
      <c r="G178" s="41">
        <v>462.03606248074175</v>
      </c>
      <c r="H178" s="41">
        <v>44.855454736662175</v>
      </c>
      <c r="I178" s="41">
        <v>44.355454736662175</v>
      </c>
    </row>
    <row r="179" spans="3:9">
      <c r="C179">
        <v>32</v>
      </c>
      <c r="D179" s="41">
        <v>0.59824304161611863</v>
      </c>
      <c r="E179" s="40">
        <v>1.6</v>
      </c>
      <c r="F179" s="41">
        <v>19.626098098989925</v>
      </c>
      <c r="G179" s="41">
        <v>223.14717359185283</v>
      </c>
      <c r="H179" s="41">
        <v>44.752196197979849</v>
      </c>
      <c r="I179" s="41">
        <v>44.252196197979849</v>
      </c>
    </row>
    <row r="180" spans="3:9">
      <c r="C180">
        <v>46</v>
      </c>
      <c r="D180" s="41">
        <v>0.97872096985918589</v>
      </c>
      <c r="E180" s="40">
        <v>2.2999999999999998</v>
      </c>
      <c r="F180" s="41">
        <v>19.574469143539488</v>
      </c>
      <c r="G180" s="41">
        <v>300.92495136963061</v>
      </c>
      <c r="H180" s="41">
        <v>44.648938287078977</v>
      </c>
      <c r="I180" s="41">
        <v>44.148938287078977</v>
      </c>
    </row>
    <row r="181" spans="3:9">
      <c r="C181">
        <v>49</v>
      </c>
      <c r="D181" s="41">
        <v>1.0990426455975697</v>
      </c>
      <c r="E181" s="40">
        <v>2.4500000000000002</v>
      </c>
      <c r="F181" s="41">
        <v>19.551411165062216</v>
      </c>
      <c r="G181" s="41">
        <v>317.59161803629729</v>
      </c>
      <c r="H181" s="41">
        <v>44.602822330124432</v>
      </c>
      <c r="I181" s="41">
        <v>44.102822330124432</v>
      </c>
    </row>
    <row r="182" spans="3:9">
      <c r="C182">
        <v>43</v>
      </c>
      <c r="D182" s="41">
        <v>0.81272770088724888</v>
      </c>
      <c r="E182" s="40">
        <v>2.15</v>
      </c>
      <c r="F182" s="41">
        <v>19.621987115866396</v>
      </c>
      <c r="G182" s="41">
        <v>284.25828470296392</v>
      </c>
      <c r="H182" s="41">
        <v>44.743974231732793</v>
      </c>
      <c r="I182" s="41">
        <v>44.243974231732793</v>
      </c>
    </row>
    <row r="183" spans="3:9">
      <c r="C183">
        <v>68</v>
      </c>
      <c r="D183" s="41">
        <v>1.4290224851827544</v>
      </c>
      <c r="E183" s="40">
        <v>3.4</v>
      </c>
      <c r="F183" s="41">
        <v>19.579699269063894</v>
      </c>
      <c r="G183" s="41">
        <v>423.14717359185283</v>
      </c>
      <c r="H183" s="41">
        <v>44.659398538127789</v>
      </c>
      <c r="I183" s="41">
        <v>44.159398538127789</v>
      </c>
    </row>
    <row r="184" spans="3:9">
      <c r="C184">
        <v>55</v>
      </c>
      <c r="D184" s="41">
        <v>1.2085223687584246</v>
      </c>
      <c r="E184" s="40">
        <v>2.75</v>
      </c>
      <c r="F184" s="41">
        <v>19.560537320451484</v>
      </c>
      <c r="G184" s="41">
        <v>350.92495136963061</v>
      </c>
      <c r="H184" s="41">
        <v>44.621074640902968</v>
      </c>
      <c r="I184" s="41">
        <v>44.121074640902968</v>
      </c>
    </row>
    <row r="185" spans="3:9">
      <c r="C185">
        <v>63</v>
      </c>
      <c r="D185" s="41">
        <v>1.2680278927697552</v>
      </c>
      <c r="E185" s="40">
        <v>3.15</v>
      </c>
      <c r="F185" s="41">
        <v>19.597451462612774</v>
      </c>
      <c r="G185" s="41">
        <v>395.36939581407501</v>
      </c>
      <c r="H185" s="41">
        <v>44.694902925225549</v>
      </c>
      <c r="I185" s="41">
        <v>44.194902925225549</v>
      </c>
    </row>
    <row r="186" spans="3:9">
      <c r="C186">
        <v>51</v>
      </c>
      <c r="D186" s="41">
        <v>1.1909748329127607</v>
      </c>
      <c r="E186" s="40">
        <v>2.5499999999999998</v>
      </c>
      <c r="F186" s="41">
        <v>19.532951045916565</v>
      </c>
      <c r="G186" s="41">
        <v>328.70272914740838</v>
      </c>
      <c r="H186" s="41">
        <v>44.565902091833131</v>
      </c>
      <c r="I186" s="41">
        <v>44.065902091833131</v>
      </c>
    </row>
    <row r="187" spans="3:9">
      <c r="C187">
        <v>56</v>
      </c>
      <c r="D187" s="41">
        <v>1.4363696929192156</v>
      </c>
      <c r="E187" s="40">
        <v>2.8</v>
      </c>
      <c r="F187" s="41">
        <v>19.487010823957423</v>
      </c>
      <c r="G187" s="41">
        <v>356.48050692518615</v>
      </c>
      <c r="H187" s="41">
        <v>44.474021647914846</v>
      </c>
      <c r="I187" s="41">
        <v>43.974021647914846</v>
      </c>
    </row>
    <row r="188" spans="3:9">
      <c r="C188">
        <v>67</v>
      </c>
      <c r="D188" s="41">
        <v>1.2680278927697552</v>
      </c>
      <c r="E188" s="40">
        <v>3.35</v>
      </c>
      <c r="F188" s="41">
        <v>19.621484211113508</v>
      </c>
      <c r="G188" s="41">
        <v>417.59161803629729</v>
      </c>
      <c r="H188" s="41">
        <v>44.742968422227015</v>
      </c>
      <c r="I188" s="41">
        <v>44.242968422227015</v>
      </c>
    </row>
    <row r="189" spans="3:9">
      <c r="C189">
        <v>46</v>
      </c>
      <c r="D189" s="41">
        <v>1.0310954828418377</v>
      </c>
      <c r="E189" s="40">
        <v>2.2999999999999998</v>
      </c>
      <c r="F189" s="41">
        <v>19.551697616155725</v>
      </c>
      <c r="G189" s="41">
        <v>300.92495136963061</v>
      </c>
      <c r="H189" s="41">
        <v>44.603395232311449</v>
      </c>
      <c r="I189" s="41">
        <v>44.103395232311449</v>
      </c>
    </row>
    <row r="190" spans="3:9">
      <c r="C190">
        <v>43</v>
      </c>
      <c r="D190" s="41">
        <v>0.93330200448672951</v>
      </c>
      <c r="E190" s="40">
        <v>2.15</v>
      </c>
      <c r="F190" s="41">
        <v>19.565906044424779</v>
      </c>
      <c r="G190" s="41">
        <v>284.25828470296392</v>
      </c>
      <c r="H190" s="41">
        <v>44.631812088849557</v>
      </c>
      <c r="I190" s="41">
        <v>44.131812088849557</v>
      </c>
    </row>
    <row r="191" spans="3:9">
      <c r="C191">
        <v>39</v>
      </c>
      <c r="D191" s="41">
        <v>1.190974832912761</v>
      </c>
      <c r="E191" s="40">
        <v>1.95</v>
      </c>
      <c r="F191" s="41">
        <v>19.389243675429356</v>
      </c>
      <c r="G191" s="41">
        <v>262.03606248074175</v>
      </c>
      <c r="H191" s="41">
        <v>44.278487350858711</v>
      </c>
      <c r="I191" s="41">
        <v>43.778487350858711</v>
      </c>
    </row>
    <row r="192" spans="3:9">
      <c r="C192">
        <v>41</v>
      </c>
      <c r="D192" s="41">
        <v>0.9445132413883327</v>
      </c>
      <c r="E192" s="40">
        <v>2.0499999999999998</v>
      </c>
      <c r="F192" s="41">
        <v>19.539261833469105</v>
      </c>
      <c r="G192" s="41">
        <v>273.14717359185283</v>
      </c>
      <c r="H192" s="41">
        <v>44.57852366693821</v>
      </c>
      <c r="I192" s="41">
        <v>44.07852366693821</v>
      </c>
    </row>
    <row r="193" spans="3:9">
      <c r="C193">
        <v>42</v>
      </c>
      <c r="D193" s="41">
        <v>0.85224162622679023</v>
      </c>
      <c r="E193" s="40">
        <v>2.1</v>
      </c>
      <c r="F193" s="41">
        <v>19.594170654177717</v>
      </c>
      <c r="G193" s="41">
        <v>278.70272914740838</v>
      </c>
      <c r="H193" s="41">
        <v>44.688341308355433</v>
      </c>
      <c r="I193" s="41">
        <v>44.188341308355433</v>
      </c>
    </row>
    <row r="194" spans="3:9">
      <c r="C194">
        <v>47</v>
      </c>
      <c r="D194" s="41">
        <v>0.81272770088724888</v>
      </c>
      <c r="E194" s="40">
        <v>2.35</v>
      </c>
      <c r="F194" s="41">
        <v>19.65415842515436</v>
      </c>
      <c r="G194" s="41">
        <v>306.48050692518615</v>
      </c>
      <c r="H194" s="41">
        <v>44.808316850308721</v>
      </c>
      <c r="I194" s="41">
        <v>44.308316850308721</v>
      </c>
    </row>
    <row r="195" spans="3:9">
      <c r="C195">
        <v>47</v>
      </c>
      <c r="D195" s="41">
        <v>1.3484884325167861</v>
      </c>
      <c r="E195" s="40">
        <v>2.35</v>
      </c>
      <c r="F195" s="41">
        <v>19.426175135099239</v>
      </c>
      <c r="G195" s="41">
        <v>306.48050692518615</v>
      </c>
      <c r="H195" s="41">
        <v>44.352350270198478</v>
      </c>
      <c r="I195" s="41">
        <v>43.852350270198478</v>
      </c>
    </row>
    <row r="196" spans="3:9">
      <c r="C196">
        <v>61</v>
      </c>
      <c r="D196" s="41">
        <v>1.3168942730211066</v>
      </c>
      <c r="E196" s="40">
        <v>3.05</v>
      </c>
      <c r="F196" s="41">
        <v>19.56823138589472</v>
      </c>
      <c r="G196" s="41">
        <v>384.25828470296392</v>
      </c>
      <c r="H196" s="41">
        <v>44.636462771789439</v>
      </c>
      <c r="I196" s="41">
        <v>44.136462771789439</v>
      </c>
    </row>
    <row r="197" spans="3:9">
      <c r="C197">
        <v>64</v>
      </c>
      <c r="D197" s="41">
        <v>1.2814465510343747</v>
      </c>
      <c r="E197" s="40">
        <v>3.2</v>
      </c>
      <c r="F197" s="41">
        <v>19.599547952801757</v>
      </c>
      <c r="G197" s="41">
        <v>400.92495136963061</v>
      </c>
      <c r="H197" s="41">
        <v>44.699095905603514</v>
      </c>
      <c r="I197" s="41">
        <v>44.199095905603514</v>
      </c>
    </row>
    <row r="198" spans="3:9">
      <c r="C198">
        <v>45</v>
      </c>
      <c r="D198" s="41">
        <v>1.019545822516343</v>
      </c>
      <c r="E198" s="40">
        <v>2.25</v>
      </c>
      <c r="F198" s="41">
        <v>19.546868523326069</v>
      </c>
      <c r="G198" s="41">
        <v>295.36939581407506</v>
      </c>
      <c r="H198" s="41">
        <v>44.593737046652137</v>
      </c>
      <c r="I198" s="41">
        <v>44.093737046652137</v>
      </c>
    </row>
    <row r="199" spans="3:9">
      <c r="C199">
        <v>51</v>
      </c>
      <c r="D199" s="41">
        <v>1.0990426455975695</v>
      </c>
      <c r="E199" s="40">
        <v>2.5499999999999998</v>
      </c>
      <c r="F199" s="41">
        <v>19.569002884079385</v>
      </c>
      <c r="G199" s="41">
        <v>328.70272914740838</v>
      </c>
      <c r="H199" s="41">
        <v>44.63800576815877</v>
      </c>
      <c r="I199" s="41">
        <v>44.13800576815877</v>
      </c>
    </row>
    <row r="200" spans="3:9">
      <c r="C200">
        <v>55</v>
      </c>
      <c r="D200" s="41">
        <v>0.91046546800032602</v>
      </c>
      <c r="E200" s="40">
        <v>2.75</v>
      </c>
      <c r="F200" s="41">
        <v>19.668921647999881</v>
      </c>
      <c r="G200" s="41">
        <v>350.92495136963061</v>
      </c>
      <c r="H200" s="41">
        <v>44.837843295999761</v>
      </c>
      <c r="I200" s="41">
        <v>44.337843295999761</v>
      </c>
    </row>
    <row r="201" spans="3:9">
      <c r="C201">
        <v>48</v>
      </c>
      <c r="D201" s="41">
        <v>0.82078268166812318</v>
      </c>
      <c r="E201" s="40">
        <v>2.4</v>
      </c>
      <c r="F201" s="41">
        <v>19.658007215971619</v>
      </c>
      <c r="G201" s="41">
        <v>312.03606248074175</v>
      </c>
      <c r="H201" s="41">
        <v>44.816014431943238</v>
      </c>
      <c r="I201" s="41">
        <v>44.316014431943238</v>
      </c>
    </row>
    <row r="202" spans="3:9">
      <c r="C202">
        <v>53</v>
      </c>
      <c r="D202" s="41">
        <v>0.81272770088724933</v>
      </c>
      <c r="E202" s="40">
        <v>2.65</v>
      </c>
      <c r="F202" s="41">
        <v>19.693310301551982</v>
      </c>
      <c r="G202" s="41">
        <v>339.81384025851946</v>
      </c>
      <c r="H202" s="41">
        <v>44.886620603103964</v>
      </c>
      <c r="I202" s="41">
        <v>44.386620603103964</v>
      </c>
    </row>
    <row r="203" spans="3:9">
      <c r="C203">
        <v>37</v>
      </c>
      <c r="D203" s="41">
        <v>1.4608937423083819</v>
      </c>
      <c r="E203" s="40">
        <v>1.85</v>
      </c>
      <c r="F203" s="41">
        <v>19.210327706860333</v>
      </c>
      <c r="G203" s="41">
        <v>250.92495136963063</v>
      </c>
      <c r="H203" s="41">
        <v>43.920655413720667</v>
      </c>
      <c r="I203" s="41">
        <v>43.420655413720667</v>
      </c>
    </row>
    <row r="204" spans="3:9">
      <c r="C204">
        <v>62</v>
      </c>
      <c r="D204" s="41">
        <v>1.0711528467275957</v>
      </c>
      <c r="E204" s="40">
        <v>3.1</v>
      </c>
      <c r="F204" s="41">
        <v>19.654466823636259</v>
      </c>
      <c r="G204" s="41">
        <v>389.81384025851952</v>
      </c>
      <c r="H204" s="41">
        <v>44.808933647272518</v>
      </c>
      <c r="I204" s="41">
        <v>44.308933647272518</v>
      </c>
    </row>
    <row r="205" spans="3:9">
      <c r="C205">
        <v>62</v>
      </c>
      <c r="D205" s="41">
        <v>1.4473205733717958</v>
      </c>
      <c r="E205" s="40">
        <v>3.1</v>
      </c>
      <c r="F205" s="41">
        <v>19.533122395686515</v>
      </c>
      <c r="G205" s="41">
        <v>389.81384025851952</v>
      </c>
      <c r="H205" s="41">
        <v>44.56624479137303</v>
      </c>
      <c r="I205" s="41">
        <v>44.06624479137303</v>
      </c>
    </row>
    <row r="206" spans="3:9">
      <c r="C206">
        <v>43</v>
      </c>
      <c r="D206" s="41">
        <v>0.98808693416808424</v>
      </c>
      <c r="E206" s="40">
        <v>2.15</v>
      </c>
      <c r="F206" s="41">
        <v>19.540424681782287</v>
      </c>
      <c r="G206" s="41">
        <v>284.25828470296392</v>
      </c>
      <c r="H206" s="41">
        <v>44.580849363564575</v>
      </c>
      <c r="I206" s="41">
        <v>44.080849363564575</v>
      </c>
    </row>
    <row r="207" spans="3:9">
      <c r="C207">
        <v>67</v>
      </c>
      <c r="D207" s="41">
        <v>1.3869694338832115</v>
      </c>
      <c r="E207" s="40">
        <v>3.35</v>
      </c>
      <c r="F207" s="41">
        <v>19.585979273467697</v>
      </c>
      <c r="G207" s="41">
        <v>417.59161803629729</v>
      </c>
      <c r="H207" s="41">
        <v>44.671958546935393</v>
      </c>
      <c r="I207" s="41">
        <v>44.171958546935393</v>
      </c>
    </row>
    <row r="208" spans="3:9">
      <c r="C208">
        <v>64</v>
      </c>
      <c r="D208" s="41">
        <v>1.1516578439248715</v>
      </c>
      <c r="E208" s="40">
        <v>3.2</v>
      </c>
      <c r="F208" s="41">
        <v>19.640106923773477</v>
      </c>
      <c r="G208" s="41">
        <v>400.92495136963061</v>
      </c>
      <c r="H208" s="41">
        <v>44.780213847546953</v>
      </c>
      <c r="I208" s="41">
        <v>44.280213847546953</v>
      </c>
    </row>
    <row r="209" spans="3:9">
      <c r="C209">
        <v>39</v>
      </c>
      <c r="D209" s="41">
        <v>0.9445132413883327</v>
      </c>
      <c r="E209" s="40">
        <v>1.95</v>
      </c>
      <c r="F209" s="41">
        <v>19.51563423518547</v>
      </c>
      <c r="G209" s="41">
        <v>262.03606248074175</v>
      </c>
      <c r="H209" s="41">
        <v>44.531268470370939</v>
      </c>
      <c r="I209" s="41">
        <v>44.031268470370939</v>
      </c>
    </row>
    <row r="210" spans="3:9">
      <c r="C210">
        <v>48</v>
      </c>
      <c r="D210" s="41">
        <v>1.3917047478769187</v>
      </c>
      <c r="E210" s="40">
        <v>2.4</v>
      </c>
      <c r="F210" s="41">
        <v>19.420123021717949</v>
      </c>
      <c r="G210" s="41">
        <v>312.03606248074175</v>
      </c>
      <c r="H210" s="41">
        <v>44.340246043435897</v>
      </c>
      <c r="I210" s="41">
        <v>43.840246043435897</v>
      </c>
    </row>
    <row r="211" spans="3:9">
      <c r="C211">
        <v>44</v>
      </c>
      <c r="D211" s="41">
        <v>1.1516578439248717</v>
      </c>
      <c r="E211" s="40">
        <v>2.2000000000000002</v>
      </c>
      <c r="F211" s="41">
        <v>19.47651916185233</v>
      </c>
      <c r="G211" s="41">
        <v>289.81384025851946</v>
      </c>
      <c r="H211" s="41">
        <v>44.453038323704661</v>
      </c>
      <c r="I211" s="41">
        <v>43.953038323704661</v>
      </c>
    </row>
    <row r="212" spans="3:9">
      <c r="C212">
        <v>39</v>
      </c>
      <c r="D212" s="41">
        <v>1.2763022245616642</v>
      </c>
      <c r="E212" s="40">
        <v>1.95</v>
      </c>
      <c r="F212" s="41">
        <v>19.345486038686328</v>
      </c>
      <c r="G212" s="41">
        <v>262.03606248074175</v>
      </c>
      <c r="H212" s="41">
        <v>44.190972077372656</v>
      </c>
      <c r="I212" s="41">
        <v>43.690972077372656</v>
      </c>
    </row>
    <row r="213" spans="3:9">
      <c r="C213">
        <v>45</v>
      </c>
      <c r="D213" s="41">
        <v>0.91046546800032602</v>
      </c>
      <c r="E213" s="40">
        <v>2.25</v>
      </c>
      <c r="F213" s="41">
        <v>19.595348680888744</v>
      </c>
      <c r="G213" s="41">
        <v>295.36939581407506</v>
      </c>
      <c r="H213" s="41">
        <v>44.690697361777488</v>
      </c>
      <c r="I213" s="41">
        <v>44.190697361777488</v>
      </c>
    </row>
    <row r="214" spans="3:9">
      <c r="C214">
        <v>45</v>
      </c>
      <c r="D214" s="41">
        <v>1.019545822516343</v>
      </c>
      <c r="E214" s="40">
        <v>2.25</v>
      </c>
      <c r="F214" s="41">
        <v>19.546868523326069</v>
      </c>
      <c r="G214" s="41">
        <v>295.36939581407506</v>
      </c>
      <c r="H214" s="41">
        <v>44.593737046652137</v>
      </c>
      <c r="I214" s="41">
        <v>44.093737046652137</v>
      </c>
    </row>
    <row r="215" spans="3:9">
      <c r="C215">
        <v>39</v>
      </c>
      <c r="D215" s="41">
        <v>0.5104177855340406</v>
      </c>
      <c r="E215" s="40">
        <v>1.95</v>
      </c>
      <c r="F215" s="41">
        <v>19.738247289469726</v>
      </c>
      <c r="G215" s="41">
        <v>262.03606248074175</v>
      </c>
      <c r="H215" s="41">
        <v>44.976494578939452</v>
      </c>
      <c r="I215" s="41">
        <v>44.476494578939452</v>
      </c>
    </row>
    <row r="216" spans="3:9">
      <c r="C216">
        <v>42</v>
      </c>
      <c r="D216" s="41">
        <v>0.55250625145308241</v>
      </c>
      <c r="E216" s="40">
        <v>2.1</v>
      </c>
      <c r="F216" s="41">
        <v>19.73690178502234</v>
      </c>
      <c r="G216" s="41">
        <v>278.70272914740838</v>
      </c>
      <c r="H216" s="41">
        <v>44.97380357004468</v>
      </c>
      <c r="I216" s="41">
        <v>44.47380357004468</v>
      </c>
    </row>
    <row r="217" spans="3:9">
      <c r="C217">
        <v>41</v>
      </c>
      <c r="D217" s="41">
        <v>1.3168942730211068</v>
      </c>
      <c r="E217" s="40">
        <v>2.0499999999999998</v>
      </c>
      <c r="F217" s="41">
        <v>19.357612549745802</v>
      </c>
      <c r="G217" s="41">
        <v>273.14717359185283</v>
      </c>
      <c r="H217" s="41">
        <v>44.215225099491605</v>
      </c>
      <c r="I217" s="41">
        <v>43.715225099491605</v>
      </c>
    </row>
    <row r="218" spans="3:9">
      <c r="C218">
        <v>39</v>
      </c>
      <c r="D218" s="41">
        <v>0.998683343734455</v>
      </c>
      <c r="E218" s="40">
        <v>1.95</v>
      </c>
      <c r="F218" s="41">
        <v>19.487854695520792</v>
      </c>
      <c r="G218" s="41">
        <v>262.03606248074175</v>
      </c>
      <c r="H218" s="41">
        <v>44.475709391041583</v>
      </c>
      <c r="I218" s="41">
        <v>43.975709391041583</v>
      </c>
    </row>
    <row r="219" spans="3:9">
      <c r="C219">
        <v>47</v>
      </c>
      <c r="D219" s="41">
        <v>0.81272770088724888</v>
      </c>
      <c r="E219" s="40">
        <v>2.35</v>
      </c>
      <c r="F219" s="41">
        <v>19.65415842515436</v>
      </c>
      <c r="G219" s="41">
        <v>306.48050692518615</v>
      </c>
      <c r="H219" s="41">
        <v>44.808316850308721</v>
      </c>
      <c r="I219" s="41">
        <v>44.308316850308721</v>
      </c>
    </row>
    <row r="220" spans="3:9">
      <c r="C220">
        <v>72</v>
      </c>
      <c r="D220" s="41">
        <v>0.82078268166812363</v>
      </c>
      <c r="E220" s="40">
        <v>3.6</v>
      </c>
      <c r="F220" s="41">
        <v>19.772004810647744</v>
      </c>
      <c r="G220" s="41">
        <v>445.36939581407501</v>
      </c>
      <c r="H220" s="41">
        <v>45.044009621295487</v>
      </c>
      <c r="I220" s="41">
        <v>44.544009621295487</v>
      </c>
    </row>
    <row r="221" spans="3:9">
      <c r="C221">
        <v>47</v>
      </c>
      <c r="D221" s="41">
        <v>1.0894228312566052</v>
      </c>
      <c r="E221" s="40">
        <v>2.35</v>
      </c>
      <c r="F221" s="41">
        <v>19.536415816486549</v>
      </c>
      <c r="G221" s="41">
        <v>306.48050692518615</v>
      </c>
      <c r="H221" s="41">
        <v>44.572831632973099</v>
      </c>
      <c r="I221" s="41">
        <v>44.072831632973099</v>
      </c>
    </row>
    <row r="222" spans="3:9">
      <c r="C222">
        <v>77</v>
      </c>
      <c r="D222" s="41">
        <v>0.98808693416808457</v>
      </c>
      <c r="E222" s="40">
        <v>3.85</v>
      </c>
      <c r="F222" s="41">
        <v>19.743354043073225</v>
      </c>
      <c r="G222" s="41">
        <v>473.14717359185283</v>
      </c>
      <c r="H222" s="41">
        <v>44.98670808614645</v>
      </c>
      <c r="I222" s="41">
        <v>44.48670808614645</v>
      </c>
    </row>
    <row r="223" spans="3:9">
      <c r="C223">
        <v>50</v>
      </c>
      <c r="D223" s="41">
        <v>1.1470786693528088</v>
      </c>
      <c r="E223" s="40">
        <v>2.5</v>
      </c>
      <c r="F223" s="41">
        <v>19.541168532258876</v>
      </c>
      <c r="G223" s="41">
        <v>323.14717359185283</v>
      </c>
      <c r="H223" s="41">
        <v>44.582337064517752</v>
      </c>
      <c r="I223" s="41">
        <v>44.082337064517752</v>
      </c>
    </row>
    <row r="224" spans="3:9">
      <c r="C224">
        <v>61</v>
      </c>
      <c r="D224" s="41">
        <v>1.431782106327635</v>
      </c>
      <c r="E224" s="40">
        <v>3.05</v>
      </c>
      <c r="F224" s="41">
        <v>19.530563243827004</v>
      </c>
      <c r="G224" s="41">
        <v>384.25828470296392</v>
      </c>
      <c r="H224" s="41">
        <v>44.561126487654008</v>
      </c>
      <c r="I224" s="41">
        <v>44.061126487654008</v>
      </c>
    </row>
    <row r="225" spans="3:9">
      <c r="C225">
        <v>62</v>
      </c>
      <c r="D225" s="41">
        <v>1.4832396974191329</v>
      </c>
      <c r="E225" s="40">
        <v>3.1</v>
      </c>
      <c r="F225" s="41">
        <v>19.5215355814777</v>
      </c>
      <c r="G225" s="41">
        <v>389.81384025851952</v>
      </c>
      <c r="H225" s="41">
        <v>44.5430711629554</v>
      </c>
      <c r="I225" s="41">
        <v>44.0430711629554</v>
      </c>
    </row>
    <row r="226" spans="3:9">
      <c r="C226">
        <v>48</v>
      </c>
      <c r="D226" s="41">
        <v>1.1876558069531229</v>
      </c>
      <c r="E226" s="40">
        <v>2.4</v>
      </c>
      <c r="F226" s="41">
        <v>19.505143413769531</v>
      </c>
      <c r="G226" s="41">
        <v>312.03606248074175</v>
      </c>
      <c r="H226" s="41">
        <v>44.510286827539062</v>
      </c>
      <c r="I226" s="41">
        <v>44.010286827539062</v>
      </c>
    </row>
    <row r="227" spans="3:9">
      <c r="C227">
        <v>57</v>
      </c>
      <c r="D227" s="41">
        <v>1.2680278927697552</v>
      </c>
      <c r="E227" s="40">
        <v>2.85</v>
      </c>
      <c r="F227" s="41">
        <v>19.555077932361488</v>
      </c>
      <c r="G227" s="41">
        <v>362.03606248074175</v>
      </c>
      <c r="H227" s="41">
        <v>44.610155864722977</v>
      </c>
      <c r="I227" s="41">
        <v>44.110155864722977</v>
      </c>
    </row>
    <row r="228" spans="3:9">
      <c r="C228">
        <v>47</v>
      </c>
      <c r="D228" s="41">
        <v>1.2680278927697548</v>
      </c>
      <c r="E228" s="40">
        <v>2.35</v>
      </c>
      <c r="F228" s="41">
        <v>19.46041366265117</v>
      </c>
      <c r="G228" s="41">
        <v>306.48050692518615</v>
      </c>
      <c r="H228" s="41">
        <v>44.420827325302341</v>
      </c>
      <c r="I228" s="41">
        <v>43.920827325302341</v>
      </c>
    </row>
    <row r="229" spans="3:9">
      <c r="C229">
        <v>53</v>
      </c>
      <c r="D229" s="41">
        <v>0.81272770088724933</v>
      </c>
      <c r="E229" s="40">
        <v>2.65</v>
      </c>
      <c r="F229" s="41">
        <v>19.693310301551982</v>
      </c>
      <c r="G229" s="41">
        <v>339.81384025851946</v>
      </c>
      <c r="H229" s="41">
        <v>44.886620603103964</v>
      </c>
      <c r="I229" s="41">
        <v>44.386620603103964</v>
      </c>
    </row>
    <row r="230" spans="3:9">
      <c r="C230">
        <v>56</v>
      </c>
      <c r="D230" s="41">
        <v>1.3611140947574409</v>
      </c>
      <c r="E230" s="40">
        <v>2.8</v>
      </c>
      <c r="F230" s="41">
        <v>19.513887823300916</v>
      </c>
      <c r="G230" s="41">
        <v>356.48050692518615</v>
      </c>
      <c r="H230" s="41">
        <v>44.527775646601832</v>
      </c>
      <c r="I230" s="41">
        <v>44.027775646601832</v>
      </c>
    </row>
    <row r="231" spans="3:9">
      <c r="C231">
        <v>51</v>
      </c>
      <c r="D231" s="41">
        <v>0.82557794748189617</v>
      </c>
      <c r="E231" s="40">
        <v>2.5499999999999998</v>
      </c>
      <c r="F231" s="41">
        <v>19.676243942163964</v>
      </c>
      <c r="G231" s="41">
        <v>328.70272914740838</v>
      </c>
      <c r="H231" s="41">
        <v>44.852487884327928</v>
      </c>
      <c r="I231" s="41">
        <v>44.352487884327928</v>
      </c>
    </row>
    <row r="232" spans="3:9">
      <c r="C232">
        <v>68</v>
      </c>
      <c r="D232" s="41">
        <v>0.94032469196325486</v>
      </c>
      <c r="E232" s="40">
        <v>3.4</v>
      </c>
      <c r="F232" s="41">
        <v>19.723433914128456</v>
      </c>
      <c r="G232" s="41">
        <v>423.14717359185283</v>
      </c>
      <c r="H232" s="41">
        <v>44.946867828256913</v>
      </c>
      <c r="I232" s="41">
        <v>44.446867828256913</v>
      </c>
    </row>
    <row r="233" spans="3:9">
      <c r="C233">
        <v>63</v>
      </c>
      <c r="D233" s="41">
        <v>1.3484884325167863</v>
      </c>
      <c r="E233" s="40">
        <v>3.15</v>
      </c>
      <c r="F233" s="41">
        <v>19.571908434121656</v>
      </c>
      <c r="G233" s="41">
        <v>395.36939581407501</v>
      </c>
      <c r="H233" s="41">
        <v>44.643816868243313</v>
      </c>
      <c r="I233" s="41">
        <v>44.143816868243313</v>
      </c>
    </row>
    <row r="234" spans="3:9">
      <c r="C234">
        <v>39</v>
      </c>
      <c r="D234" s="41">
        <v>1.190974832912761</v>
      </c>
      <c r="E234" s="40">
        <v>1.95</v>
      </c>
      <c r="F234" s="41">
        <v>19.389243675429356</v>
      </c>
      <c r="G234" s="41">
        <v>262.03606248074175</v>
      </c>
      <c r="H234" s="41">
        <v>44.278487350858711</v>
      </c>
      <c r="I234" s="41">
        <v>43.778487350858711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originál data 51</vt:lpstr>
      <vt:lpstr>čištění dat </vt:lpstr>
      <vt:lpstr>inverzní položky</vt:lpstr>
      <vt:lpstr>faktorová analýza</vt:lpstr>
      <vt:lpstr>reliabilita</vt:lpstr>
      <vt:lpstr>HS+standar.skory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2016-12-31T00:20:35Z</dcterms:modified>
</cp:coreProperties>
</file>